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2345" windowHeight="13980" activeTab="0"/>
  </bookViews>
  <sheets>
    <sheet name="A" sheetId="1" r:id="rId1"/>
  </sheets>
  <definedNames>
    <definedName name="_xlnm.Print_Area" localSheetId="0">'A'!$A$1:$F$63</definedName>
  </definedNames>
  <calcPr fullCalcOnLoad="1"/>
</workbook>
</file>

<file path=xl/sharedStrings.xml><?xml version="1.0" encoding="utf-8"?>
<sst xmlns="http://schemas.openxmlformats.org/spreadsheetml/2006/main" count="122" uniqueCount="80">
  <si>
    <t>Contractor:</t>
  </si>
  <si>
    <t>Unit Price</t>
  </si>
  <si>
    <t>Total</t>
  </si>
  <si>
    <t>Unit</t>
  </si>
  <si>
    <t>Description</t>
  </si>
  <si>
    <t xml:space="preserve">TABULATION SHEET - </t>
  </si>
  <si>
    <t>Ea.</t>
  </si>
  <si>
    <t>Items</t>
  </si>
  <si>
    <t>Quantities</t>
  </si>
  <si>
    <t>L.S.</t>
  </si>
  <si>
    <t>Clearing And Grubbing, As Per Plan</t>
  </si>
  <si>
    <t>Ft.</t>
  </si>
  <si>
    <t>S.Y.</t>
  </si>
  <si>
    <t>Wearing Course Removed</t>
  </si>
  <si>
    <t>C.Y.</t>
  </si>
  <si>
    <t>Excavation</t>
  </si>
  <si>
    <t>Subgrade Compaction</t>
  </si>
  <si>
    <t>Hr.</t>
  </si>
  <si>
    <t>Proof Rolling</t>
  </si>
  <si>
    <t>Guardrail, Type MGS</t>
  </si>
  <si>
    <t>MGS Bridge Terminal Assembly, Type 1</t>
  </si>
  <si>
    <t>Ton</t>
  </si>
  <si>
    <t>Topsoil, Furnished And Placed</t>
  </si>
  <si>
    <t>Seeding And Mulching, Class 1</t>
  </si>
  <si>
    <t>Commercial Fertilizer</t>
  </si>
  <si>
    <t>Erosion Control</t>
  </si>
  <si>
    <t>4" Conduit, Type C, 707.45</t>
  </si>
  <si>
    <t>6" Conduit, Type C, 707.45</t>
  </si>
  <si>
    <t>12" Conduit, Type C, 706.02</t>
  </si>
  <si>
    <t>Aggregate Base</t>
  </si>
  <si>
    <t>Gal.</t>
  </si>
  <si>
    <t>Tack Coat (0.075 Gal./S.Y.)</t>
  </si>
  <si>
    <t>Tack Coat For Intermediate Course (0.04 Gal./S.Y.)</t>
  </si>
  <si>
    <t>Stabilized Crushed Aggregate</t>
  </si>
  <si>
    <t>Lbs.</t>
  </si>
  <si>
    <t>Epoxy Coated Reinforcing</t>
  </si>
  <si>
    <t>Class C Concrete, Footing</t>
  </si>
  <si>
    <t>Class C Concrete, Abutment Not Including Footing</t>
  </si>
  <si>
    <t>Type D Waterproofing</t>
  </si>
  <si>
    <t>Type 2 Waterproofing</t>
  </si>
  <si>
    <t>S.F.</t>
  </si>
  <si>
    <t>1" Preformed Expansion Joint Filler</t>
  </si>
  <si>
    <t>Railing (Twin Steel Tube)</t>
  </si>
  <si>
    <t>6" Pipe, 707.41, Including Specials</t>
  </si>
  <si>
    <t>6" Pipe, 707.45, Including Specials</t>
  </si>
  <si>
    <t>Spec.</t>
  </si>
  <si>
    <t>Premium For Contract Performance And Maintenance Bond</t>
  </si>
  <si>
    <t>Construction Layout Stakes, As Per Plan</t>
  </si>
  <si>
    <t>Ea,</t>
  </si>
  <si>
    <t>Pipe Removed, 24" and Under</t>
  </si>
  <si>
    <t>Embankment</t>
  </si>
  <si>
    <t>Storm Water Pollution Prevention Plan</t>
  </si>
  <si>
    <t>8" Conduit, Type C, 707.45</t>
  </si>
  <si>
    <t>Asphalt Concrete Base</t>
  </si>
  <si>
    <t>Structure Removed, Over 20' Span, As Per Plan</t>
  </si>
  <si>
    <t>Maintaining Traffic</t>
  </si>
  <si>
    <t>GRAND TOTAL</t>
  </si>
  <si>
    <t>Guardrail Removed For Storage</t>
  </si>
  <si>
    <t>Anchor Assembly Removed For Storage</t>
  </si>
  <si>
    <t>Bridge Terminal Assembly Removed For Storage</t>
  </si>
  <si>
    <t>Railing Removed For Storage</t>
  </si>
  <si>
    <t>Asphalt Concrete Intermediate Course, Type 1,          PG64-22</t>
  </si>
  <si>
    <t>Asphalt Concrete Surface Course, Type 1,                                PG64-22</t>
  </si>
  <si>
    <t>Cofferdams And Excavation Bracing</t>
  </si>
  <si>
    <t>Unclassified Excavation, As Per Plan</t>
  </si>
  <si>
    <t>Sealing Of Concrete Surfaces (Epoxy Urethane)</t>
  </si>
  <si>
    <t>Coordination and Completion of Box Beams, As Per Plan</t>
  </si>
  <si>
    <t>Porous Backfill With Filter Fabric</t>
  </si>
  <si>
    <t>Rock Channel Protection, Type C, With Aggregate Filter</t>
  </si>
  <si>
    <t>Catch Basin, Type 2-2B</t>
  </si>
  <si>
    <t>Catch Basin, Type 2-3, Adjusted to Grade</t>
  </si>
  <si>
    <t>Anchor Assembly, MGS Type B</t>
  </si>
  <si>
    <t>Barrier Reflector, Type A2 (White/White)</t>
  </si>
  <si>
    <t>Steel Drip Strip</t>
  </si>
  <si>
    <t>Engineer's Estimate:  $363,600.00</t>
  </si>
  <si>
    <t>Bid Date:    June 6, 2019 @ 9:30 a.m.</t>
  </si>
  <si>
    <t xml:space="preserve">BILLINGS ROAD STRUCTURE G-211 REPLACEMENT IN GROTON TOWNSHIP - 2nd REBID </t>
  </si>
  <si>
    <t>Schalk Brothers Inc.</t>
  </si>
  <si>
    <t>3481 N Twp Rd 69</t>
  </si>
  <si>
    <t>Tiffin, Ohio  44883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</si>
</sst>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0.0"/>
    <numFmt numFmtId="167" formatCode="#,##0.0_);\(#,##0.0\)"/>
    <numFmt numFmtId="168" formatCode="#,##0.000_);\(#,##0.000\)"/>
  </numFmts>
  <fonts count="44">
    <font>
      <sz val="12"/>
      <name val="Arial"/>
      <family val="0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/>
    </xf>
    <xf numFmtId="0" fontId="6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8" fillId="33" borderId="13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9" fillId="0" borderId="17" xfId="0" applyFont="1" applyBorder="1" applyAlignment="1">
      <alignment horizontal="center"/>
    </xf>
    <xf numFmtId="3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44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39" fontId="9" fillId="0" borderId="17" xfId="0" applyNumberFormat="1" applyFont="1" applyBorder="1" applyAlignment="1">
      <alignment horizontal="center" vertical="center"/>
    </xf>
    <xf numFmtId="44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/>
    </xf>
    <xf numFmtId="44" fontId="9" fillId="0" borderId="18" xfId="0" applyNumberFormat="1" applyFont="1" applyBorder="1" applyAlignment="1">
      <alignment/>
    </xf>
    <xf numFmtId="44" fontId="9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horizontal="right" wrapText="1"/>
    </xf>
    <xf numFmtId="0" fontId="4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3"/>
  <sheetViews>
    <sheetView tabSelected="1" defaultGridColor="0" zoomScale="98" zoomScaleNormal="98" colorId="22" workbookViewId="0" topLeftCell="A55">
      <selection activeCell="B5" sqref="B5"/>
    </sheetView>
  </sheetViews>
  <sheetFormatPr defaultColWidth="9.6640625" defaultRowHeight="15"/>
  <cols>
    <col min="1" max="1" width="7.3359375" style="1" customWidth="1"/>
    <col min="2" max="2" width="11.77734375" style="1" customWidth="1"/>
    <col min="3" max="3" width="7.6640625" style="1" customWidth="1"/>
    <col min="4" max="4" width="50.5546875" style="1" customWidth="1"/>
    <col min="5" max="5" width="17.21484375" style="1" customWidth="1"/>
    <col min="6" max="6" width="19.5546875" style="24" customWidth="1"/>
  </cols>
  <sheetData>
    <row r="1" spans="1:7" s="4" customFormat="1" ht="15.75" customHeight="1">
      <c r="A1" s="6" t="s">
        <v>5</v>
      </c>
      <c r="B1" s="7"/>
      <c r="C1" s="8"/>
      <c r="D1" s="39" t="s">
        <v>76</v>
      </c>
      <c r="E1" s="40"/>
      <c r="F1" s="40"/>
      <c r="G1" s="3"/>
    </row>
    <row r="2" spans="1:7" s="4" customFormat="1" ht="14.25" customHeight="1">
      <c r="A2" s="9"/>
      <c r="B2" s="10"/>
      <c r="C2" s="11"/>
      <c r="D2" s="40"/>
      <c r="E2" s="40"/>
      <c r="F2" s="40"/>
      <c r="G2" s="5"/>
    </row>
    <row r="3" spans="1:6" s="1" customFormat="1" ht="15.75" customHeight="1">
      <c r="A3" s="12" t="s">
        <v>74</v>
      </c>
      <c r="B3" s="13"/>
      <c r="C3" s="12"/>
      <c r="D3" s="14"/>
      <c r="E3" s="11"/>
      <c r="F3" s="15"/>
    </row>
    <row r="4" spans="1:6" s="1" customFormat="1" ht="15.75" customHeight="1">
      <c r="A4" s="12" t="s">
        <v>75</v>
      </c>
      <c r="B4" s="13"/>
      <c r="C4" s="12"/>
      <c r="D4" s="14"/>
      <c r="E4" s="12" t="s">
        <v>0</v>
      </c>
      <c r="F4" s="16"/>
    </row>
    <row r="5" spans="1:6" s="1" customFormat="1" ht="15.75" customHeight="1">
      <c r="A5" s="12"/>
      <c r="B5" s="13"/>
      <c r="C5" s="12"/>
      <c r="D5" s="14"/>
      <c r="E5" s="12" t="s">
        <v>77</v>
      </c>
      <c r="F5" s="16"/>
    </row>
    <row r="6" spans="1:6" s="1" customFormat="1" ht="15.75" customHeight="1">
      <c r="A6" s="12"/>
      <c r="B6" s="13"/>
      <c r="C6" s="12"/>
      <c r="D6" s="14"/>
      <c r="E6" s="12" t="s">
        <v>78</v>
      </c>
      <c r="F6" s="16"/>
    </row>
    <row r="7" spans="1:6" s="1" customFormat="1" ht="15.75" customHeight="1">
      <c r="A7" s="12"/>
      <c r="B7" s="13"/>
      <c r="C7" s="12"/>
      <c r="D7" s="14"/>
      <c r="E7" s="12" t="s">
        <v>79</v>
      </c>
      <c r="F7" s="16"/>
    </row>
    <row r="8" spans="1:6" s="1" customFormat="1" ht="16.5" thickBot="1">
      <c r="A8" s="17"/>
      <c r="B8" s="10"/>
      <c r="C8" s="11"/>
      <c r="D8" s="11"/>
      <c r="E8" s="18"/>
      <c r="F8" s="19"/>
    </row>
    <row r="9" spans="1:6" s="2" customFormat="1" ht="33" customHeight="1" thickBot="1" thickTop="1">
      <c r="A9" s="20" t="s">
        <v>7</v>
      </c>
      <c r="B9" s="21" t="s">
        <v>8</v>
      </c>
      <c r="C9" s="21" t="s">
        <v>3</v>
      </c>
      <c r="D9" s="22" t="s">
        <v>4</v>
      </c>
      <c r="E9" s="22" t="s">
        <v>1</v>
      </c>
      <c r="F9" s="23" t="s">
        <v>2</v>
      </c>
    </row>
    <row r="10" spans="1:6" s="36" customFormat="1" ht="40.5" customHeight="1" thickTop="1">
      <c r="A10" s="29">
        <v>103.05</v>
      </c>
      <c r="B10" s="30">
        <v>1</v>
      </c>
      <c r="C10" s="29" t="s">
        <v>9</v>
      </c>
      <c r="D10" s="32" t="s">
        <v>46</v>
      </c>
      <c r="E10" s="35">
        <v>4500</v>
      </c>
      <c r="F10" s="35">
        <f>+E10*B10</f>
        <v>4500</v>
      </c>
    </row>
    <row r="11" spans="1:6" s="37" customFormat="1" ht="30.75" customHeight="1">
      <c r="A11" s="25">
        <v>201</v>
      </c>
      <c r="B11" s="26">
        <v>1</v>
      </c>
      <c r="C11" s="25" t="s">
        <v>9</v>
      </c>
      <c r="D11" s="27" t="s">
        <v>10</v>
      </c>
      <c r="E11" s="28">
        <v>5000</v>
      </c>
      <c r="F11" s="28">
        <f>+E11*B11</f>
        <v>5000</v>
      </c>
    </row>
    <row r="12" spans="1:6" s="37" customFormat="1" ht="30.75" customHeight="1">
      <c r="A12" s="25">
        <v>202</v>
      </c>
      <c r="B12" s="26">
        <v>1</v>
      </c>
      <c r="C12" s="25" t="s">
        <v>9</v>
      </c>
      <c r="D12" s="27" t="s">
        <v>54</v>
      </c>
      <c r="E12" s="28">
        <v>50000</v>
      </c>
      <c r="F12" s="28">
        <f aca="true" t="shared" si="0" ref="F12:F62">+E12*B12</f>
        <v>50000</v>
      </c>
    </row>
    <row r="13" spans="1:6" s="37" customFormat="1" ht="30.75" customHeight="1">
      <c r="A13" s="25">
        <v>202</v>
      </c>
      <c r="B13" s="26">
        <v>293</v>
      </c>
      <c r="C13" s="25" t="s">
        <v>11</v>
      </c>
      <c r="D13" s="27" t="s">
        <v>49</v>
      </c>
      <c r="E13" s="28">
        <v>3</v>
      </c>
      <c r="F13" s="28">
        <f t="shared" si="0"/>
        <v>879</v>
      </c>
    </row>
    <row r="14" spans="1:6" s="37" customFormat="1" ht="30.75" customHeight="1">
      <c r="A14" s="25">
        <v>202</v>
      </c>
      <c r="B14" s="26">
        <v>194</v>
      </c>
      <c r="C14" s="25" t="s">
        <v>12</v>
      </c>
      <c r="D14" s="27" t="s">
        <v>13</v>
      </c>
      <c r="E14" s="28">
        <v>10</v>
      </c>
      <c r="F14" s="28">
        <f t="shared" si="0"/>
        <v>1940</v>
      </c>
    </row>
    <row r="15" spans="1:6" s="37" customFormat="1" ht="30.75" customHeight="1">
      <c r="A15" s="25">
        <v>202</v>
      </c>
      <c r="B15" s="26">
        <v>325</v>
      </c>
      <c r="C15" s="25" t="s">
        <v>11</v>
      </c>
      <c r="D15" s="27" t="s">
        <v>57</v>
      </c>
      <c r="E15" s="28">
        <v>3</v>
      </c>
      <c r="F15" s="28">
        <f t="shared" si="0"/>
        <v>975</v>
      </c>
    </row>
    <row r="16" spans="1:6" s="37" customFormat="1" ht="30.75" customHeight="1">
      <c r="A16" s="25">
        <v>202</v>
      </c>
      <c r="B16" s="26">
        <v>4</v>
      </c>
      <c r="C16" s="25" t="s">
        <v>6</v>
      </c>
      <c r="D16" s="27" t="s">
        <v>58</v>
      </c>
      <c r="E16" s="28">
        <v>200</v>
      </c>
      <c r="F16" s="28">
        <f t="shared" si="0"/>
        <v>800</v>
      </c>
    </row>
    <row r="17" spans="1:6" s="37" customFormat="1" ht="30.75" customHeight="1">
      <c r="A17" s="25">
        <v>202</v>
      </c>
      <c r="B17" s="26">
        <v>4</v>
      </c>
      <c r="C17" s="25" t="s">
        <v>6</v>
      </c>
      <c r="D17" s="27" t="s">
        <v>59</v>
      </c>
      <c r="E17" s="28">
        <v>200</v>
      </c>
      <c r="F17" s="28">
        <f t="shared" si="0"/>
        <v>800</v>
      </c>
    </row>
    <row r="18" spans="1:6" s="37" customFormat="1" ht="30.75" customHeight="1">
      <c r="A18" s="25">
        <v>202</v>
      </c>
      <c r="B18" s="26">
        <v>150</v>
      </c>
      <c r="C18" s="25" t="s">
        <v>11</v>
      </c>
      <c r="D18" s="27" t="s">
        <v>60</v>
      </c>
      <c r="E18" s="28">
        <v>4</v>
      </c>
      <c r="F18" s="28">
        <f t="shared" si="0"/>
        <v>600</v>
      </c>
    </row>
    <row r="19" spans="1:6" s="37" customFormat="1" ht="30.75" customHeight="1">
      <c r="A19" s="25">
        <v>203</v>
      </c>
      <c r="B19" s="26">
        <v>487</v>
      </c>
      <c r="C19" s="25" t="s">
        <v>14</v>
      </c>
      <c r="D19" s="27" t="s">
        <v>15</v>
      </c>
      <c r="E19" s="28">
        <v>10</v>
      </c>
      <c r="F19" s="28">
        <f t="shared" si="0"/>
        <v>4870</v>
      </c>
    </row>
    <row r="20" spans="1:6" s="37" customFormat="1" ht="30.75" customHeight="1">
      <c r="A20" s="25">
        <v>203</v>
      </c>
      <c r="B20" s="26">
        <v>78</v>
      </c>
      <c r="C20" s="25" t="s">
        <v>14</v>
      </c>
      <c r="D20" s="27" t="s">
        <v>50</v>
      </c>
      <c r="E20" s="28">
        <v>15</v>
      </c>
      <c r="F20" s="28">
        <f t="shared" si="0"/>
        <v>1170</v>
      </c>
    </row>
    <row r="21" spans="1:6" s="37" customFormat="1" ht="30.75" customHeight="1">
      <c r="A21" s="25">
        <v>204</v>
      </c>
      <c r="B21" s="26">
        <v>321</v>
      </c>
      <c r="C21" s="25" t="s">
        <v>12</v>
      </c>
      <c r="D21" s="27" t="s">
        <v>16</v>
      </c>
      <c r="E21" s="28">
        <v>3</v>
      </c>
      <c r="F21" s="28">
        <f t="shared" si="0"/>
        <v>963</v>
      </c>
    </row>
    <row r="22" spans="1:6" s="37" customFormat="1" ht="30.75" customHeight="1">
      <c r="A22" s="25">
        <v>204</v>
      </c>
      <c r="B22" s="26">
        <v>1</v>
      </c>
      <c r="C22" s="25" t="s">
        <v>17</v>
      </c>
      <c r="D22" s="27" t="s">
        <v>18</v>
      </c>
      <c r="E22" s="28">
        <v>100</v>
      </c>
      <c r="F22" s="28">
        <f t="shared" si="0"/>
        <v>100</v>
      </c>
    </row>
    <row r="23" spans="1:6" s="37" customFormat="1" ht="30.75" customHeight="1">
      <c r="A23" s="25">
        <v>301</v>
      </c>
      <c r="B23" s="26">
        <v>34</v>
      </c>
      <c r="C23" s="25" t="s">
        <v>14</v>
      </c>
      <c r="D23" s="27" t="s">
        <v>53</v>
      </c>
      <c r="E23" s="28">
        <v>176</v>
      </c>
      <c r="F23" s="28">
        <f t="shared" si="0"/>
        <v>5984</v>
      </c>
    </row>
    <row r="24" spans="1:6" s="37" customFormat="1" ht="30.75" customHeight="1">
      <c r="A24" s="25">
        <v>304</v>
      </c>
      <c r="B24" s="26">
        <v>89</v>
      </c>
      <c r="C24" s="25" t="s">
        <v>14</v>
      </c>
      <c r="D24" s="27" t="s">
        <v>29</v>
      </c>
      <c r="E24" s="28">
        <v>65</v>
      </c>
      <c r="F24" s="28">
        <f t="shared" si="0"/>
        <v>5785</v>
      </c>
    </row>
    <row r="25" spans="1:6" s="37" customFormat="1" ht="30.75" customHeight="1">
      <c r="A25" s="25">
        <v>407</v>
      </c>
      <c r="B25" s="26">
        <v>38</v>
      </c>
      <c r="C25" s="25" t="s">
        <v>30</v>
      </c>
      <c r="D25" s="27" t="s">
        <v>31</v>
      </c>
      <c r="E25" s="28">
        <v>2.25</v>
      </c>
      <c r="F25" s="28">
        <f t="shared" si="0"/>
        <v>85.5</v>
      </c>
    </row>
    <row r="26" spans="1:6" s="37" customFormat="1" ht="30.75" customHeight="1">
      <c r="A26" s="25">
        <v>407</v>
      </c>
      <c r="B26" s="26">
        <v>21</v>
      </c>
      <c r="C26" s="25" t="s">
        <v>30</v>
      </c>
      <c r="D26" s="27" t="s">
        <v>32</v>
      </c>
      <c r="E26" s="28">
        <v>2.25</v>
      </c>
      <c r="F26" s="28">
        <f t="shared" si="0"/>
        <v>47.25</v>
      </c>
    </row>
    <row r="27" spans="1:6" s="37" customFormat="1" ht="30.75" customHeight="1">
      <c r="A27" s="25">
        <v>411</v>
      </c>
      <c r="B27" s="26">
        <v>4</v>
      </c>
      <c r="C27" s="25" t="s">
        <v>14</v>
      </c>
      <c r="D27" s="27" t="s">
        <v>33</v>
      </c>
      <c r="E27" s="28">
        <v>75</v>
      </c>
      <c r="F27" s="28">
        <f t="shared" si="0"/>
        <v>300</v>
      </c>
    </row>
    <row r="28" spans="1:6" s="36" customFormat="1" ht="40.5" customHeight="1">
      <c r="A28" s="29">
        <v>448</v>
      </c>
      <c r="B28" s="30">
        <v>26</v>
      </c>
      <c r="C28" s="29" t="s">
        <v>14</v>
      </c>
      <c r="D28" s="32" t="s">
        <v>61</v>
      </c>
      <c r="E28" s="31">
        <v>221</v>
      </c>
      <c r="F28" s="31">
        <f t="shared" si="0"/>
        <v>5746</v>
      </c>
    </row>
    <row r="29" spans="1:6" s="36" customFormat="1" ht="40.5" customHeight="1">
      <c r="A29" s="29">
        <v>448</v>
      </c>
      <c r="B29" s="30">
        <v>18</v>
      </c>
      <c r="C29" s="29" t="s">
        <v>14</v>
      </c>
      <c r="D29" s="32" t="s">
        <v>62</v>
      </c>
      <c r="E29" s="31">
        <v>221</v>
      </c>
      <c r="F29" s="31">
        <f t="shared" si="0"/>
        <v>3978</v>
      </c>
    </row>
    <row r="30" spans="1:6" s="37" customFormat="1" ht="30.75" customHeight="1">
      <c r="A30" s="25">
        <v>503</v>
      </c>
      <c r="B30" s="26">
        <v>1</v>
      </c>
      <c r="C30" s="25" t="s">
        <v>9</v>
      </c>
      <c r="D30" s="27" t="s">
        <v>63</v>
      </c>
      <c r="E30" s="28">
        <v>15000</v>
      </c>
      <c r="F30" s="28">
        <f t="shared" si="0"/>
        <v>15000</v>
      </c>
    </row>
    <row r="31" spans="1:6" s="37" customFormat="1" ht="30.75" customHeight="1">
      <c r="A31" s="25">
        <v>503</v>
      </c>
      <c r="B31" s="26">
        <v>1</v>
      </c>
      <c r="C31" s="25" t="s">
        <v>9</v>
      </c>
      <c r="D31" s="27" t="s">
        <v>64</v>
      </c>
      <c r="E31" s="28">
        <v>40000</v>
      </c>
      <c r="F31" s="28">
        <f t="shared" si="0"/>
        <v>40000</v>
      </c>
    </row>
    <row r="32" spans="1:6" s="37" customFormat="1" ht="30.75" customHeight="1">
      <c r="A32" s="25">
        <v>509</v>
      </c>
      <c r="B32" s="26">
        <v>23927</v>
      </c>
      <c r="C32" s="25" t="s">
        <v>34</v>
      </c>
      <c r="D32" s="27" t="s">
        <v>35</v>
      </c>
      <c r="E32" s="28">
        <v>1.3</v>
      </c>
      <c r="F32" s="28">
        <f t="shared" si="0"/>
        <v>31105.100000000002</v>
      </c>
    </row>
    <row r="33" spans="1:6" s="37" customFormat="1" ht="30.75" customHeight="1">
      <c r="A33" s="25">
        <v>511</v>
      </c>
      <c r="B33" s="26">
        <v>91</v>
      </c>
      <c r="C33" s="25" t="s">
        <v>14</v>
      </c>
      <c r="D33" s="27" t="s">
        <v>36</v>
      </c>
      <c r="E33" s="28">
        <v>475</v>
      </c>
      <c r="F33" s="28">
        <f t="shared" si="0"/>
        <v>43225</v>
      </c>
    </row>
    <row r="34" spans="1:6" s="37" customFormat="1" ht="30.75" customHeight="1">
      <c r="A34" s="25">
        <v>511</v>
      </c>
      <c r="B34" s="26">
        <v>114</v>
      </c>
      <c r="C34" s="25" t="s">
        <v>14</v>
      </c>
      <c r="D34" s="27" t="s">
        <v>37</v>
      </c>
      <c r="E34" s="28">
        <v>475</v>
      </c>
      <c r="F34" s="28">
        <f t="shared" si="0"/>
        <v>54150</v>
      </c>
    </row>
    <row r="35" spans="1:6" s="37" customFormat="1" ht="30.75" customHeight="1">
      <c r="A35" s="25">
        <v>512</v>
      </c>
      <c r="B35" s="26">
        <v>213</v>
      </c>
      <c r="C35" s="25" t="s">
        <v>12</v>
      </c>
      <c r="D35" s="27" t="s">
        <v>38</v>
      </c>
      <c r="E35" s="28">
        <v>30</v>
      </c>
      <c r="F35" s="28">
        <f t="shared" si="0"/>
        <v>6390</v>
      </c>
    </row>
    <row r="36" spans="1:6" s="37" customFormat="1" ht="30.75" customHeight="1">
      <c r="A36" s="25">
        <v>512</v>
      </c>
      <c r="B36" s="26">
        <v>33</v>
      </c>
      <c r="C36" s="25" t="s">
        <v>12</v>
      </c>
      <c r="D36" s="27" t="s">
        <v>39</v>
      </c>
      <c r="E36" s="28">
        <v>15</v>
      </c>
      <c r="F36" s="28">
        <f t="shared" si="0"/>
        <v>495</v>
      </c>
    </row>
    <row r="37" spans="1:6" s="37" customFormat="1" ht="30.75" customHeight="1">
      <c r="A37" s="25">
        <v>512</v>
      </c>
      <c r="B37" s="26">
        <v>126</v>
      </c>
      <c r="C37" s="25" t="s">
        <v>12</v>
      </c>
      <c r="D37" s="27" t="s">
        <v>65</v>
      </c>
      <c r="E37" s="28">
        <v>15</v>
      </c>
      <c r="F37" s="28">
        <f t="shared" si="0"/>
        <v>1890</v>
      </c>
    </row>
    <row r="38" spans="1:6" s="36" customFormat="1" ht="40.5" customHeight="1">
      <c r="A38" s="29">
        <v>515</v>
      </c>
      <c r="B38" s="30">
        <v>1</v>
      </c>
      <c r="C38" s="29" t="s">
        <v>9</v>
      </c>
      <c r="D38" s="32" t="s">
        <v>66</v>
      </c>
      <c r="E38" s="31">
        <v>15000</v>
      </c>
      <c r="F38" s="31">
        <f t="shared" si="0"/>
        <v>15000</v>
      </c>
    </row>
    <row r="39" spans="1:6" s="37" customFormat="1" ht="30.75" customHeight="1">
      <c r="A39" s="25">
        <v>516</v>
      </c>
      <c r="B39" s="26">
        <v>161</v>
      </c>
      <c r="C39" s="25" t="s">
        <v>40</v>
      </c>
      <c r="D39" s="27" t="s">
        <v>41</v>
      </c>
      <c r="E39" s="28">
        <v>3</v>
      </c>
      <c r="F39" s="28">
        <f t="shared" si="0"/>
        <v>483</v>
      </c>
    </row>
    <row r="40" spans="1:6" s="37" customFormat="1" ht="30.75" customHeight="1">
      <c r="A40" s="25">
        <v>517</v>
      </c>
      <c r="B40" s="26">
        <v>142</v>
      </c>
      <c r="C40" s="25" t="s">
        <v>11</v>
      </c>
      <c r="D40" s="27" t="s">
        <v>42</v>
      </c>
      <c r="E40" s="28">
        <v>134</v>
      </c>
      <c r="F40" s="28">
        <f t="shared" si="0"/>
        <v>19028</v>
      </c>
    </row>
    <row r="41" spans="1:6" s="37" customFormat="1" ht="30.75" customHeight="1">
      <c r="A41" s="25">
        <v>518</v>
      </c>
      <c r="B41" s="26">
        <v>44</v>
      </c>
      <c r="C41" s="25" t="s">
        <v>14</v>
      </c>
      <c r="D41" s="27" t="s">
        <v>67</v>
      </c>
      <c r="E41" s="28">
        <v>65</v>
      </c>
      <c r="F41" s="28">
        <f t="shared" si="0"/>
        <v>2860</v>
      </c>
    </row>
    <row r="42" spans="1:6" s="37" customFormat="1" ht="30.75" customHeight="1">
      <c r="A42" s="25">
        <v>518</v>
      </c>
      <c r="B42" s="26">
        <v>122</v>
      </c>
      <c r="C42" s="25" t="s">
        <v>11</v>
      </c>
      <c r="D42" s="27" t="s">
        <v>43</v>
      </c>
      <c r="E42" s="28">
        <v>14</v>
      </c>
      <c r="F42" s="28">
        <f t="shared" si="0"/>
        <v>1708</v>
      </c>
    </row>
    <row r="43" spans="1:6" s="37" customFormat="1" ht="30.75" customHeight="1">
      <c r="A43" s="25">
        <v>518</v>
      </c>
      <c r="B43" s="26">
        <v>42</v>
      </c>
      <c r="C43" s="25" t="s">
        <v>11</v>
      </c>
      <c r="D43" s="27" t="s">
        <v>44</v>
      </c>
      <c r="E43" s="28">
        <v>14</v>
      </c>
      <c r="F43" s="28">
        <f t="shared" si="0"/>
        <v>588</v>
      </c>
    </row>
    <row r="44" spans="1:6" s="36" customFormat="1" ht="40.5" customHeight="1">
      <c r="A44" s="29">
        <v>601</v>
      </c>
      <c r="B44" s="30">
        <v>239</v>
      </c>
      <c r="C44" s="29" t="s">
        <v>14</v>
      </c>
      <c r="D44" s="32" t="s">
        <v>68</v>
      </c>
      <c r="E44" s="31">
        <v>80</v>
      </c>
      <c r="F44" s="31">
        <f t="shared" si="0"/>
        <v>19120</v>
      </c>
    </row>
    <row r="45" spans="1:6" s="37" customFormat="1" ht="30.75" customHeight="1">
      <c r="A45" s="25">
        <v>603</v>
      </c>
      <c r="B45" s="26">
        <v>25</v>
      </c>
      <c r="C45" s="25" t="s">
        <v>11</v>
      </c>
      <c r="D45" s="27" t="s">
        <v>26</v>
      </c>
      <c r="E45" s="28">
        <v>2</v>
      </c>
      <c r="F45" s="28">
        <f t="shared" si="0"/>
        <v>50</v>
      </c>
    </row>
    <row r="46" spans="1:6" s="37" customFormat="1" ht="30.75" customHeight="1">
      <c r="A46" s="25">
        <v>603</v>
      </c>
      <c r="B46" s="26">
        <v>25</v>
      </c>
      <c r="C46" s="25" t="s">
        <v>11</v>
      </c>
      <c r="D46" s="27" t="s">
        <v>27</v>
      </c>
      <c r="E46" s="28">
        <v>3</v>
      </c>
      <c r="F46" s="28">
        <f t="shared" si="0"/>
        <v>75</v>
      </c>
    </row>
    <row r="47" spans="1:6" s="37" customFormat="1" ht="30.75" customHeight="1">
      <c r="A47" s="25">
        <v>603</v>
      </c>
      <c r="B47" s="26">
        <v>25</v>
      </c>
      <c r="C47" s="25" t="s">
        <v>11</v>
      </c>
      <c r="D47" s="27" t="s">
        <v>52</v>
      </c>
      <c r="E47" s="28">
        <v>4</v>
      </c>
      <c r="F47" s="28">
        <f t="shared" si="0"/>
        <v>100</v>
      </c>
    </row>
    <row r="48" spans="1:6" s="37" customFormat="1" ht="30.75" customHeight="1">
      <c r="A48" s="25">
        <v>603</v>
      </c>
      <c r="B48" s="26">
        <v>140</v>
      </c>
      <c r="C48" s="25" t="s">
        <v>11</v>
      </c>
      <c r="D48" s="27" t="s">
        <v>28</v>
      </c>
      <c r="E48" s="28">
        <v>25</v>
      </c>
      <c r="F48" s="28">
        <f t="shared" si="0"/>
        <v>3500</v>
      </c>
    </row>
    <row r="49" spans="1:6" s="37" customFormat="1" ht="30.75" customHeight="1">
      <c r="A49" s="25">
        <v>604</v>
      </c>
      <c r="B49" s="26">
        <v>1</v>
      </c>
      <c r="C49" s="25" t="s">
        <v>6</v>
      </c>
      <c r="D49" s="27" t="s">
        <v>69</v>
      </c>
      <c r="E49" s="28">
        <v>2500</v>
      </c>
      <c r="F49" s="28">
        <f t="shared" si="0"/>
        <v>2500</v>
      </c>
    </row>
    <row r="50" spans="1:6" s="37" customFormat="1" ht="30.75" customHeight="1">
      <c r="A50" s="25">
        <v>604</v>
      </c>
      <c r="B50" s="26">
        <v>1</v>
      </c>
      <c r="C50" s="25" t="s">
        <v>48</v>
      </c>
      <c r="D50" s="27" t="s">
        <v>70</v>
      </c>
      <c r="E50" s="28">
        <v>200</v>
      </c>
      <c r="F50" s="28">
        <f t="shared" si="0"/>
        <v>200</v>
      </c>
    </row>
    <row r="51" spans="1:6" s="37" customFormat="1" ht="30.75" customHeight="1">
      <c r="A51" s="25">
        <v>606</v>
      </c>
      <c r="B51" s="26">
        <v>175</v>
      </c>
      <c r="C51" s="25" t="s">
        <v>11</v>
      </c>
      <c r="D51" s="27" t="s">
        <v>19</v>
      </c>
      <c r="E51" s="28">
        <v>19</v>
      </c>
      <c r="F51" s="28">
        <f t="shared" si="0"/>
        <v>3325</v>
      </c>
    </row>
    <row r="52" spans="1:6" s="37" customFormat="1" ht="30.75" customHeight="1">
      <c r="A52" s="25">
        <v>606</v>
      </c>
      <c r="B52" s="26">
        <v>4</v>
      </c>
      <c r="C52" s="25" t="s">
        <v>6</v>
      </c>
      <c r="D52" s="27" t="s">
        <v>20</v>
      </c>
      <c r="E52" s="28">
        <v>2178</v>
      </c>
      <c r="F52" s="28">
        <f t="shared" si="0"/>
        <v>8712</v>
      </c>
    </row>
    <row r="53" spans="1:6" s="37" customFormat="1" ht="30.75" customHeight="1">
      <c r="A53" s="25">
        <v>606</v>
      </c>
      <c r="B53" s="26">
        <v>4</v>
      </c>
      <c r="C53" s="25" t="s">
        <v>6</v>
      </c>
      <c r="D53" s="27" t="s">
        <v>71</v>
      </c>
      <c r="E53" s="28">
        <v>2073</v>
      </c>
      <c r="F53" s="28">
        <f t="shared" si="0"/>
        <v>8292</v>
      </c>
    </row>
    <row r="54" spans="1:6" s="37" customFormat="1" ht="30.75" customHeight="1">
      <c r="A54" s="25">
        <v>614</v>
      </c>
      <c r="B54" s="26">
        <v>1</v>
      </c>
      <c r="C54" s="25" t="s">
        <v>9</v>
      </c>
      <c r="D54" s="27" t="s">
        <v>55</v>
      </c>
      <c r="E54" s="28">
        <v>3000</v>
      </c>
      <c r="F54" s="28">
        <f t="shared" si="0"/>
        <v>3000</v>
      </c>
    </row>
    <row r="55" spans="1:6" s="37" customFormat="1" ht="30.75" customHeight="1">
      <c r="A55" s="25">
        <v>623</v>
      </c>
      <c r="B55" s="26">
        <v>1</v>
      </c>
      <c r="C55" s="25" t="s">
        <v>9</v>
      </c>
      <c r="D55" s="27" t="s">
        <v>47</v>
      </c>
      <c r="E55" s="28">
        <v>3500</v>
      </c>
      <c r="F55" s="28">
        <f t="shared" si="0"/>
        <v>3500</v>
      </c>
    </row>
    <row r="56" spans="1:6" s="37" customFormat="1" ht="30.75" customHeight="1">
      <c r="A56" s="25">
        <v>626</v>
      </c>
      <c r="B56" s="26">
        <v>14</v>
      </c>
      <c r="C56" s="25" t="s">
        <v>6</v>
      </c>
      <c r="D56" s="27" t="s">
        <v>72</v>
      </c>
      <c r="E56" s="28">
        <v>9</v>
      </c>
      <c r="F56" s="28">
        <f t="shared" si="0"/>
        <v>126</v>
      </c>
    </row>
    <row r="57" spans="1:6" s="37" customFormat="1" ht="30.75" customHeight="1">
      <c r="A57" s="25">
        <v>653</v>
      </c>
      <c r="B57" s="26">
        <v>41</v>
      </c>
      <c r="C57" s="25" t="s">
        <v>14</v>
      </c>
      <c r="D57" s="27" t="s">
        <v>22</v>
      </c>
      <c r="E57" s="28">
        <v>20</v>
      </c>
      <c r="F57" s="28">
        <f t="shared" si="0"/>
        <v>820</v>
      </c>
    </row>
    <row r="58" spans="1:6" s="37" customFormat="1" ht="30.75" customHeight="1">
      <c r="A58" s="25">
        <v>659</v>
      </c>
      <c r="B58" s="26">
        <v>0.22</v>
      </c>
      <c r="C58" s="25" t="s">
        <v>21</v>
      </c>
      <c r="D58" s="27" t="s">
        <v>24</v>
      </c>
      <c r="E58" s="28">
        <v>230</v>
      </c>
      <c r="F58" s="28">
        <f t="shared" si="0"/>
        <v>50.6</v>
      </c>
    </row>
    <row r="59" spans="1:6" s="37" customFormat="1" ht="30.75" customHeight="1">
      <c r="A59" s="25">
        <v>659</v>
      </c>
      <c r="B59" s="26">
        <v>1622</v>
      </c>
      <c r="C59" s="25" t="s">
        <v>12</v>
      </c>
      <c r="D59" s="27" t="s">
        <v>23</v>
      </c>
      <c r="E59" s="28">
        <v>2</v>
      </c>
      <c r="F59" s="28">
        <f t="shared" si="0"/>
        <v>3244</v>
      </c>
    </row>
    <row r="60" spans="1:6" s="37" customFormat="1" ht="30.75" customHeight="1">
      <c r="A60" s="25">
        <v>832</v>
      </c>
      <c r="B60" s="26">
        <v>1</v>
      </c>
      <c r="C60" s="25" t="s">
        <v>9</v>
      </c>
      <c r="D60" s="27" t="s">
        <v>51</v>
      </c>
      <c r="E60" s="28">
        <v>3000</v>
      </c>
      <c r="F60" s="28">
        <f t="shared" si="0"/>
        <v>3000</v>
      </c>
    </row>
    <row r="61" spans="1:6" s="37" customFormat="1" ht="30.75" customHeight="1">
      <c r="A61" s="25">
        <v>832</v>
      </c>
      <c r="B61" s="26">
        <v>5000</v>
      </c>
      <c r="C61" s="25" t="s">
        <v>6</v>
      </c>
      <c r="D61" s="27" t="s">
        <v>25</v>
      </c>
      <c r="E61" s="28">
        <v>1</v>
      </c>
      <c r="F61" s="28">
        <f t="shared" si="0"/>
        <v>5000</v>
      </c>
    </row>
    <row r="62" spans="1:6" s="37" customFormat="1" ht="30.75" customHeight="1">
      <c r="A62" s="25" t="s">
        <v>45</v>
      </c>
      <c r="B62" s="26">
        <v>127</v>
      </c>
      <c r="C62" s="25" t="s">
        <v>11</v>
      </c>
      <c r="D62" s="27" t="s">
        <v>73</v>
      </c>
      <c r="E62" s="28">
        <v>11</v>
      </c>
      <c r="F62" s="28">
        <f t="shared" si="0"/>
        <v>1397</v>
      </c>
    </row>
    <row r="63" spans="1:6" s="37" customFormat="1" ht="30.75" customHeight="1">
      <c r="A63" s="25"/>
      <c r="B63" s="33"/>
      <c r="C63" s="25"/>
      <c r="D63" s="38" t="s">
        <v>56</v>
      </c>
      <c r="E63" s="34"/>
      <c r="F63" s="28">
        <f>SUM(F10:F62)</f>
        <v>392456.44999999995</v>
      </c>
    </row>
  </sheetData>
  <sheetProtection/>
  <mergeCells count="1">
    <mergeCell ref="D1:F2"/>
  </mergeCells>
  <printOptions horizontalCentered="1"/>
  <pageMargins left="0" right="0" top="0" bottom="0.25" header="0" footer="0"/>
  <pageSetup fitToHeight="0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2019-06-06T14:06:47Z</cp:lastPrinted>
  <dcterms:created xsi:type="dcterms:W3CDTF">1999-04-07T19:03:50Z</dcterms:created>
  <dcterms:modified xsi:type="dcterms:W3CDTF">2019-06-18T17:47:41Z</dcterms:modified>
  <cp:category/>
  <cp:version/>
  <cp:contentType/>
  <cp:contentStatus/>
</cp:coreProperties>
</file>