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'A'!$A$1:$F$37</definedName>
  </definedNames>
  <calcPr fullCalcOnLoad="1"/>
</workbook>
</file>

<file path=xl/sharedStrings.xml><?xml version="1.0" encoding="utf-8"?>
<sst xmlns="http://schemas.openxmlformats.org/spreadsheetml/2006/main" count="59" uniqueCount="31">
  <si>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</si>
  <si>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</si>
  <si>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</si>
  <si>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</si>
  <si>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</si>
  <si>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</si>
  <si>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</si>
  <si>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</si>
  <si>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Pavement Planing, Asphalt Concrete, As Per Plan</t>
  </si>
  <si>
    <t>Stabilized Crushed Aggregate</t>
  </si>
  <si>
    <t>Maintaining Traffic</t>
  </si>
  <si>
    <t>Shoulder Preparation</t>
  </si>
  <si>
    <t>TOTAL CONSTRUCTION COST</t>
  </si>
  <si>
    <t>L.S.</t>
  </si>
  <si>
    <t>Premium for Contract Performance and Maintenance/Guarantee Bonds</t>
  </si>
  <si>
    <t>Sq. Yd.</t>
  </si>
  <si>
    <t>Gallon</t>
  </si>
  <si>
    <t xml:space="preserve">Cu. Yd. </t>
  </si>
  <si>
    <t xml:space="preserve">Bid Date:   July 21, 2022 @ 3:30 pm received </t>
  </si>
  <si>
    <t xml:space="preserve">   July 21, 2022 @ 7:00 pm open &amp; read</t>
  </si>
  <si>
    <t>Billings Roads Resurfacing</t>
  </si>
  <si>
    <t>Engineer's Estimate: $80,000.00</t>
  </si>
  <si>
    <t>Tack Coat</t>
  </si>
  <si>
    <t>Asphalt Concrete Intermediate Course, Type 1, (448), PG64-22</t>
  </si>
  <si>
    <t>Asphalt Concrete Surface Course, Type 1, (448),              PG64-22</t>
  </si>
  <si>
    <t>Erie Blacktop Inc</t>
  </si>
  <si>
    <t>4507 Tiffin Ave</t>
  </si>
  <si>
    <t>Sandusky, OH  44870</t>
  </si>
  <si>
    <t>Gerken Paving Inc</t>
  </si>
  <si>
    <t>9072 CR 424</t>
  </si>
  <si>
    <t>Napoleon, OH  43545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</si>
</sst>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  <numFmt numFmtId="175" formatCode="#,##0.0_);\(#,##0.0\)"/>
  </numFmts>
  <fonts count="48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44" fontId="45" fillId="0" borderId="11" xfId="44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44" fontId="45" fillId="0" borderId="12" xfId="44" applyFont="1" applyBorder="1" applyAlignment="1">
      <alignment/>
    </xf>
    <xf numFmtId="0" fontId="9" fillId="0" borderId="13" xfId="0" applyFont="1" applyBorder="1" applyAlignment="1" applyProtection="1">
      <alignment horizontal="center"/>
      <protection/>
    </xf>
    <xf numFmtId="165" fontId="9" fillId="0" borderId="14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right"/>
      <protection/>
    </xf>
    <xf numFmtId="44" fontId="45" fillId="0" borderId="15" xfId="44" applyFont="1" applyBorder="1" applyAlignment="1">
      <alignment/>
    </xf>
    <xf numFmtId="44" fontId="45" fillId="0" borderId="16" xfId="44" applyFont="1" applyBorder="1" applyAlignment="1" applyProtection="1">
      <alignment/>
      <protection/>
    </xf>
    <xf numFmtId="44" fontId="0" fillId="0" borderId="0" xfId="44" applyFont="1" applyAlignment="1">
      <alignment/>
    </xf>
    <xf numFmtId="0" fontId="46" fillId="0" borderId="17" xfId="0" applyFont="1" applyBorder="1" applyAlignment="1">
      <alignment horizontal="center"/>
    </xf>
    <xf numFmtId="165" fontId="46" fillId="0" borderId="18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2" xfId="0" applyFont="1" applyBorder="1" applyAlignment="1">
      <alignment wrapText="1"/>
    </xf>
    <xf numFmtId="44" fontId="45" fillId="0" borderId="11" xfId="44" applyFont="1" applyBorder="1" applyAlignment="1">
      <alignment/>
    </xf>
    <xf numFmtId="0" fontId="10" fillId="0" borderId="19" xfId="0" applyFont="1" applyBorder="1" applyAlignment="1">
      <alignment horizontal="center"/>
    </xf>
    <xf numFmtId="3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right" wrapText="1"/>
    </xf>
    <xf numFmtId="0" fontId="46" fillId="0" borderId="21" xfId="0" applyFont="1" applyBorder="1" applyAlignment="1">
      <alignment horizontal="center"/>
    </xf>
    <xf numFmtId="165" fontId="46" fillId="0" borderId="22" xfId="0" applyNumberFormat="1" applyFont="1" applyBorder="1" applyAlignment="1" applyProtection="1">
      <alignment horizontal="center"/>
      <protection locked="0"/>
    </xf>
    <xf numFmtId="0" fontId="46" fillId="0" borderId="22" xfId="0" applyFont="1" applyBorder="1" applyAlignment="1">
      <alignment horizontal="center"/>
    </xf>
    <xf numFmtId="0" fontId="46" fillId="0" borderId="22" xfId="0" applyFont="1" applyBorder="1" applyAlignment="1">
      <alignment horizontal="right"/>
    </xf>
    <xf numFmtId="0" fontId="9" fillId="0" borderId="10" xfId="57" applyFont="1" applyBorder="1" applyProtection="1">
      <alignment/>
      <protection/>
    </xf>
    <xf numFmtId="0" fontId="9" fillId="0" borderId="10" xfId="57" applyFont="1" applyBorder="1" applyAlignment="1" applyProtection="1">
      <alignment horizontal="center"/>
      <protection/>
    </xf>
    <xf numFmtId="175" fontId="0" fillId="0" borderId="10" xfId="42" applyNumberFormat="1" applyFont="1" applyBorder="1" applyAlignment="1">
      <alignment horizontal="center"/>
    </xf>
    <xf numFmtId="0" fontId="9" fillId="0" borderId="10" xfId="57" applyFont="1" applyBorder="1" applyAlignment="1" applyProtection="1">
      <alignment horizontal="center"/>
      <protection locked="0"/>
    </xf>
    <xf numFmtId="44" fontId="45" fillId="0" borderId="23" xfId="44" applyFont="1" applyBorder="1" applyAlignment="1">
      <alignment/>
    </xf>
    <xf numFmtId="44" fontId="45" fillId="0" borderId="18" xfId="44" applyFont="1" applyBorder="1" applyAlignment="1">
      <alignment/>
    </xf>
    <xf numFmtId="0" fontId="10" fillId="0" borderId="10" xfId="0" applyFont="1" applyBorder="1" applyAlignment="1">
      <alignment horizontal="center"/>
    </xf>
    <xf numFmtId="3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 wrapText="1"/>
    </xf>
    <xf numFmtId="0" fontId="46" fillId="0" borderId="23" xfId="0" applyFont="1" applyBorder="1" applyAlignment="1">
      <alignment wrapText="1"/>
    </xf>
    <xf numFmtId="0" fontId="46" fillId="0" borderId="12" xfId="0" applyFont="1" applyBorder="1" applyAlignment="1">
      <alignment horizontal="center"/>
    </xf>
    <xf numFmtId="175" fontId="0" fillId="0" borderId="23" xfId="0" applyNumberFormat="1" applyFont="1" applyBorder="1" applyAlignment="1">
      <alignment horizontal="center"/>
    </xf>
    <xf numFmtId="0" fontId="46" fillId="0" borderId="23" xfId="0" applyFont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 horizontal="center"/>
    </xf>
    <xf numFmtId="175" fontId="0" fillId="0" borderId="24" xfId="0" applyNumberFormat="1" applyFont="1" applyBorder="1" applyAlignment="1">
      <alignment horizontal="center"/>
    </xf>
    <xf numFmtId="0" fontId="46" fillId="0" borderId="24" xfId="0" applyFont="1" applyBorder="1" applyAlignment="1" applyProtection="1">
      <alignment horizontal="center"/>
      <protection locked="0"/>
    </xf>
    <xf numFmtId="44" fontId="47" fillId="0" borderId="11" xfId="44" applyFont="1" applyBorder="1" applyAlignment="1">
      <alignment/>
    </xf>
    <xf numFmtId="44" fontId="47" fillId="0" borderId="11" xfId="44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>
      <alignment/>
    </xf>
    <xf numFmtId="44" fontId="47" fillId="0" borderId="12" xfId="44" applyFont="1" applyBorder="1" applyAlignment="1">
      <alignment/>
    </xf>
    <xf numFmtId="0" fontId="9" fillId="0" borderId="10" xfId="57" applyFont="1" applyBorder="1" applyAlignment="1" applyProtection="1">
      <alignment wrapText="1"/>
      <protection/>
    </xf>
    <xf numFmtId="0" fontId="9" fillId="0" borderId="10" xfId="57" applyFont="1" applyBorder="1" applyAlignment="1" applyProtection="1">
      <alignment horizontal="center" wrapText="1"/>
      <protection/>
    </xf>
    <xf numFmtId="169" fontId="0" fillId="0" borderId="10" xfId="42" applyNumberFormat="1" applyFont="1" applyBorder="1" applyAlignment="1">
      <alignment horizontal="center" wrapText="1"/>
    </xf>
    <xf numFmtId="0" fontId="9" fillId="0" borderId="10" xfId="57" applyFont="1" applyBorder="1" applyAlignment="1" applyProtection="1">
      <alignment horizontal="center" wrapText="1"/>
      <protection locked="0"/>
    </xf>
    <xf numFmtId="44" fontId="47" fillId="0" borderId="12" xfId="44" applyFont="1" applyBorder="1" applyAlignment="1">
      <alignment wrapText="1"/>
    </xf>
    <xf numFmtId="44" fontId="47" fillId="0" borderId="11" xfId="44" applyFont="1" applyBorder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0" fontId="47" fillId="0" borderId="0" xfId="0" applyFont="1" applyAlignment="1">
      <alignment wrapText="1"/>
    </xf>
    <xf numFmtId="0" fontId="46" fillId="0" borderId="25" xfId="0" applyFont="1" applyBorder="1" applyAlignment="1">
      <alignment horizontal="center" wrapText="1"/>
    </xf>
    <xf numFmtId="169" fontId="0" fillId="0" borderId="24" xfId="0" applyNumberFormat="1" applyFont="1" applyBorder="1" applyAlignment="1">
      <alignment horizontal="center" wrapText="1"/>
    </xf>
    <xf numFmtId="0" fontId="46" fillId="0" borderId="24" xfId="0" applyFont="1" applyBorder="1" applyAlignment="1" applyProtection="1">
      <alignment horizontal="center" wrapText="1"/>
      <protection locked="0"/>
    </xf>
    <xf numFmtId="0" fontId="46" fillId="0" borderId="24" xfId="0" applyFont="1" applyBorder="1" applyAlignment="1">
      <alignment wrapText="1"/>
    </xf>
    <xf numFmtId="44" fontId="45" fillId="0" borderId="12" xfId="44" applyFont="1" applyBorder="1" applyAlignment="1">
      <alignment wrapText="1"/>
    </xf>
    <xf numFmtId="44" fontId="45" fillId="0" borderId="11" xfId="44" applyFont="1" applyBorder="1" applyAlignment="1" applyProtection="1">
      <alignment wrapText="1"/>
      <protection/>
    </xf>
    <xf numFmtId="0" fontId="45" fillId="0" borderId="0" xfId="0" applyFont="1" applyAlignment="1" applyProtection="1">
      <alignment wrapText="1"/>
      <protection/>
    </xf>
    <xf numFmtId="0" fontId="45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37"/>
  <sheetViews>
    <sheetView tabSelected="1" defaultGridColor="0" zoomScalePageLayoutView="0" colorId="22" workbookViewId="0" topLeftCell="A21">
      <selection activeCell="E35" sqref="E35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20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21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18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19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25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 t="s">
        <v>26</v>
      </c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">
      <c r="A7" s="10"/>
      <c r="B7" s="10"/>
      <c r="C7" s="10"/>
      <c r="D7" s="15"/>
      <c r="E7" s="20" t="s">
        <v>27</v>
      </c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9" customFormat="1" ht="17.25" customHeight="1">
      <c r="A8" s="21" t="s">
        <v>5</v>
      </c>
      <c r="B8" s="22" t="s">
        <v>6</v>
      </c>
      <c r="C8" s="22" t="s">
        <v>3</v>
      </c>
      <c r="D8" s="21" t="s">
        <v>4</v>
      </c>
      <c r="E8" s="17" t="s">
        <v>1</v>
      </c>
      <c r="F8" s="1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7" s="67" customFormat="1" ht="33" customHeight="1">
      <c r="A9" s="34">
        <v>103.05</v>
      </c>
      <c r="B9" s="35">
        <v>1</v>
      </c>
      <c r="C9" s="36" t="s">
        <v>13</v>
      </c>
      <c r="D9" s="37" t="s">
        <v>14</v>
      </c>
      <c r="E9" s="64">
        <v>550</v>
      </c>
      <c r="F9" s="65">
        <f>+E9*B9</f>
        <v>550</v>
      </c>
      <c r="G9" s="66"/>
    </row>
    <row r="10" spans="1:7" s="67" customFormat="1" ht="23.25" customHeight="1">
      <c r="A10" s="48">
        <v>254</v>
      </c>
      <c r="B10" s="49">
        <v>55</v>
      </c>
      <c r="C10" s="50" t="s">
        <v>15</v>
      </c>
      <c r="D10" s="47" t="s">
        <v>8</v>
      </c>
      <c r="E10" s="68">
        <v>65</v>
      </c>
      <c r="F10" s="65">
        <f aca="true" t="shared" si="0" ref="F10:F16">+E10*B10</f>
        <v>3575</v>
      </c>
      <c r="G10" s="66"/>
    </row>
    <row r="11" spans="1:7" s="67" customFormat="1" ht="23.25" customHeight="1">
      <c r="A11" s="48">
        <v>407</v>
      </c>
      <c r="B11" s="49">
        <v>911</v>
      </c>
      <c r="C11" s="50" t="s">
        <v>16</v>
      </c>
      <c r="D11" s="47" t="s">
        <v>22</v>
      </c>
      <c r="E11" s="68">
        <v>2.65</v>
      </c>
      <c r="F11" s="65">
        <f t="shared" si="0"/>
        <v>2414.15</v>
      </c>
      <c r="G11" s="66"/>
    </row>
    <row r="12" spans="1:7" s="67" customFormat="1" ht="23.25" customHeight="1">
      <c r="A12" s="48">
        <v>411</v>
      </c>
      <c r="B12" s="49">
        <v>70</v>
      </c>
      <c r="C12" s="50" t="s">
        <v>17</v>
      </c>
      <c r="D12" s="47" t="s">
        <v>9</v>
      </c>
      <c r="E12" s="68">
        <v>52</v>
      </c>
      <c r="F12" s="65">
        <f t="shared" si="0"/>
        <v>3640</v>
      </c>
      <c r="G12" s="66"/>
    </row>
    <row r="13" spans="1:7" s="76" customFormat="1" ht="33" customHeight="1">
      <c r="A13" s="70">
        <v>441</v>
      </c>
      <c r="B13" s="71">
        <v>205</v>
      </c>
      <c r="C13" s="72" t="s">
        <v>17</v>
      </c>
      <c r="D13" s="69" t="s">
        <v>23</v>
      </c>
      <c r="E13" s="73">
        <v>167</v>
      </c>
      <c r="F13" s="74">
        <f t="shared" si="0"/>
        <v>34235</v>
      </c>
      <c r="G13" s="75"/>
    </row>
    <row r="14" spans="1:7" s="76" customFormat="1" ht="33" customHeight="1">
      <c r="A14" s="70">
        <v>441</v>
      </c>
      <c r="B14" s="71">
        <v>205</v>
      </c>
      <c r="C14" s="72" t="s">
        <v>17</v>
      </c>
      <c r="D14" s="69" t="s">
        <v>24</v>
      </c>
      <c r="E14" s="73">
        <v>177</v>
      </c>
      <c r="F14" s="74">
        <f t="shared" si="0"/>
        <v>36285</v>
      </c>
      <c r="G14" s="75"/>
    </row>
    <row r="15" spans="1:7" s="67" customFormat="1" ht="23.25" customHeight="1">
      <c r="A15" s="48">
        <v>614</v>
      </c>
      <c r="B15" s="49">
        <v>1</v>
      </c>
      <c r="C15" s="50" t="s">
        <v>13</v>
      </c>
      <c r="D15" s="47" t="s">
        <v>10</v>
      </c>
      <c r="E15" s="68">
        <v>2000</v>
      </c>
      <c r="F15" s="65">
        <f t="shared" si="0"/>
        <v>2000</v>
      </c>
      <c r="G15" s="66"/>
    </row>
    <row r="16" spans="1:7" s="67" customFormat="1" ht="23.25" customHeight="1">
      <c r="A16" s="48">
        <v>617</v>
      </c>
      <c r="B16" s="49">
        <v>1000</v>
      </c>
      <c r="C16" s="50" t="s">
        <v>15</v>
      </c>
      <c r="D16" s="47" t="s">
        <v>11</v>
      </c>
      <c r="E16" s="68">
        <v>0.6</v>
      </c>
      <c r="F16" s="65">
        <f t="shared" si="0"/>
        <v>600</v>
      </c>
      <c r="G16" s="66"/>
    </row>
    <row r="17" spans="1:7" s="23" customFormat="1" ht="23.25" customHeight="1">
      <c r="A17" s="53"/>
      <c r="B17" s="54"/>
      <c r="C17" s="53"/>
      <c r="D17" s="55"/>
      <c r="E17" s="51"/>
      <c r="F17" s="24"/>
      <c r="G17" s="25"/>
    </row>
    <row r="18" spans="1:7" s="23" customFormat="1" ht="23.25" customHeight="1">
      <c r="A18" s="53"/>
      <c r="B18" s="54"/>
      <c r="C18" s="53"/>
      <c r="D18" s="55"/>
      <c r="E18" s="52"/>
      <c r="F18" s="24"/>
      <c r="G18" s="25"/>
    </row>
    <row r="19" spans="1:7" s="23" customFormat="1" ht="23.25" customHeight="1">
      <c r="A19" s="53"/>
      <c r="B19" s="54"/>
      <c r="C19" s="53"/>
      <c r="D19" s="55"/>
      <c r="E19" s="52"/>
      <c r="F19" s="24"/>
      <c r="G19" s="25"/>
    </row>
    <row r="20" spans="1:7" s="23" customFormat="1" ht="23.25" customHeight="1" thickBot="1">
      <c r="A20" s="27"/>
      <c r="B20" s="28"/>
      <c r="C20" s="29"/>
      <c r="D20" s="30" t="s">
        <v>12</v>
      </c>
      <c r="E20" s="31"/>
      <c r="F20" s="32">
        <f>SUM(F9:F17)</f>
        <v>83299.15</v>
      </c>
      <c r="G20" s="25"/>
    </row>
    <row r="21" ht="15.75" thickTop="1">
      <c r="F21" s="33"/>
    </row>
    <row r="22" spans="1:48" s="9" customFormat="1" ht="13.5" customHeight="1">
      <c r="A22" s="10"/>
      <c r="B22" s="14"/>
      <c r="C22" s="10"/>
      <c r="D22" s="15"/>
      <c r="E22" s="13" t="s">
        <v>0</v>
      </c>
      <c r="F22" s="1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s="9" customFormat="1" ht="15">
      <c r="A23" s="10"/>
      <c r="B23" s="10"/>
      <c r="C23" s="10"/>
      <c r="D23" s="15"/>
      <c r="E23" s="20" t="s">
        <v>28</v>
      </c>
      <c r="F23" s="1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s="9" customFormat="1" ht="15">
      <c r="A24" s="10"/>
      <c r="B24" s="10"/>
      <c r="C24" s="10"/>
      <c r="D24" s="15"/>
      <c r="E24" s="20" t="s">
        <v>29</v>
      </c>
      <c r="F24" s="1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s="9" customFormat="1" ht="15">
      <c r="A25" s="10"/>
      <c r="B25" s="10"/>
      <c r="C25" s="10"/>
      <c r="D25" s="15"/>
      <c r="E25" s="20" t="s">
        <v>30</v>
      </c>
      <c r="F25" s="1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s="19" customFormat="1" ht="17.25" customHeight="1">
      <c r="A26" s="21" t="s">
        <v>5</v>
      </c>
      <c r="B26" s="22" t="s">
        <v>6</v>
      </c>
      <c r="C26" s="22" t="s">
        <v>3</v>
      </c>
      <c r="D26" s="21" t="s">
        <v>4</v>
      </c>
      <c r="E26" s="17" t="s">
        <v>1</v>
      </c>
      <c r="F26" s="17" t="s">
        <v>2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7" s="23" customFormat="1" ht="33" customHeight="1">
      <c r="A27" s="34">
        <v>103.05</v>
      </c>
      <c r="B27" s="35">
        <v>1</v>
      </c>
      <c r="C27" s="36" t="s">
        <v>13</v>
      </c>
      <c r="D27" s="56" t="s">
        <v>14</v>
      </c>
      <c r="E27" s="38">
        <v>500</v>
      </c>
      <c r="F27" s="24">
        <f>+E27*B27</f>
        <v>500</v>
      </c>
      <c r="G27" s="25"/>
    </row>
    <row r="28" spans="1:7" s="23" customFormat="1" ht="23.25" customHeight="1">
      <c r="A28" s="57">
        <v>254</v>
      </c>
      <c r="B28" s="58">
        <v>55</v>
      </c>
      <c r="C28" s="59" t="s">
        <v>15</v>
      </c>
      <c r="D28" s="60" t="s">
        <v>8</v>
      </c>
      <c r="E28" s="26">
        <v>20</v>
      </c>
      <c r="F28" s="24">
        <f aca="true" t="shared" si="1" ref="F28:F34">+E28*B28</f>
        <v>1100</v>
      </c>
      <c r="G28" s="25"/>
    </row>
    <row r="29" spans="1:7" s="23" customFormat="1" ht="23.25" customHeight="1">
      <c r="A29" s="61">
        <v>407</v>
      </c>
      <c r="B29" s="62">
        <v>911</v>
      </c>
      <c r="C29" s="63" t="s">
        <v>16</v>
      </c>
      <c r="D29" s="60" t="s">
        <v>22</v>
      </c>
      <c r="E29" s="26">
        <v>2</v>
      </c>
      <c r="F29" s="24">
        <f t="shared" si="1"/>
        <v>1822</v>
      </c>
      <c r="G29" s="25"/>
    </row>
    <row r="30" spans="1:7" s="23" customFormat="1" ht="23.25" customHeight="1">
      <c r="A30" s="61">
        <v>411</v>
      </c>
      <c r="B30" s="62">
        <v>70</v>
      </c>
      <c r="C30" s="63" t="s">
        <v>17</v>
      </c>
      <c r="D30" s="60" t="s">
        <v>9</v>
      </c>
      <c r="E30" s="26">
        <v>70</v>
      </c>
      <c r="F30" s="24">
        <f t="shared" si="1"/>
        <v>4900</v>
      </c>
      <c r="G30" s="25"/>
    </row>
    <row r="31" spans="1:7" s="84" customFormat="1" ht="33" customHeight="1">
      <c r="A31" s="77">
        <v>441</v>
      </c>
      <c r="B31" s="78">
        <v>205</v>
      </c>
      <c r="C31" s="79" t="s">
        <v>17</v>
      </c>
      <c r="D31" s="80" t="s">
        <v>23</v>
      </c>
      <c r="E31" s="81">
        <v>160</v>
      </c>
      <c r="F31" s="82">
        <f t="shared" si="1"/>
        <v>32800</v>
      </c>
      <c r="G31" s="83"/>
    </row>
    <row r="32" spans="1:7" s="84" customFormat="1" ht="33" customHeight="1">
      <c r="A32" s="77">
        <v>441</v>
      </c>
      <c r="B32" s="78">
        <v>205</v>
      </c>
      <c r="C32" s="79" t="s">
        <v>17</v>
      </c>
      <c r="D32" s="80" t="s">
        <v>24</v>
      </c>
      <c r="E32" s="81">
        <v>175</v>
      </c>
      <c r="F32" s="82">
        <f t="shared" si="1"/>
        <v>35875</v>
      </c>
      <c r="G32" s="83"/>
    </row>
    <row r="33" spans="1:7" s="23" customFormat="1" ht="23.25" customHeight="1">
      <c r="A33" s="61">
        <v>614</v>
      </c>
      <c r="B33" s="62">
        <v>1</v>
      </c>
      <c r="C33" s="63" t="s">
        <v>13</v>
      </c>
      <c r="D33" s="60" t="s">
        <v>10</v>
      </c>
      <c r="E33" s="26">
        <v>2500</v>
      </c>
      <c r="F33" s="24">
        <f t="shared" si="1"/>
        <v>2500</v>
      </c>
      <c r="G33" s="25"/>
    </row>
    <row r="34" spans="1:7" s="23" customFormat="1" ht="23.25" customHeight="1">
      <c r="A34" s="61">
        <v>617</v>
      </c>
      <c r="B34" s="62">
        <v>1000</v>
      </c>
      <c r="C34" s="63" t="s">
        <v>15</v>
      </c>
      <c r="D34" s="60" t="s">
        <v>11</v>
      </c>
      <c r="E34" s="26">
        <v>0.2</v>
      </c>
      <c r="F34" s="24">
        <f t="shared" si="1"/>
        <v>200</v>
      </c>
      <c r="G34" s="25"/>
    </row>
    <row r="35" spans="1:7" s="23" customFormat="1" ht="23.25" customHeight="1">
      <c r="A35" s="53"/>
      <c r="B35" s="54"/>
      <c r="C35" s="53"/>
      <c r="D35" s="55"/>
      <c r="E35" s="51"/>
      <c r="F35" s="24"/>
      <c r="G35" s="25"/>
    </row>
    <row r="36" spans="1:7" s="23" customFormat="1" ht="23.25" customHeight="1">
      <c r="A36" s="39"/>
      <c r="B36" s="40"/>
      <c r="C36" s="41"/>
      <c r="D36" s="42"/>
      <c r="E36" s="26"/>
      <c r="F36" s="24"/>
      <c r="G36" s="25"/>
    </row>
    <row r="37" spans="1:7" s="23" customFormat="1" ht="23.25" customHeight="1" thickBot="1">
      <c r="A37" s="43"/>
      <c r="B37" s="44"/>
      <c r="C37" s="45"/>
      <c r="D37" s="46" t="s">
        <v>12</v>
      </c>
      <c r="E37" s="31"/>
      <c r="F37" s="32">
        <f>SUM(F27:F36)</f>
        <v>79697</v>
      </c>
      <c r="G37" s="25"/>
    </row>
    <row r="38" ht="15.75" thickTop="1"/>
  </sheetData>
  <sheetProtection/>
  <printOptions horizontalCentered="1"/>
  <pageMargins left="0" right="0" top="0.25" bottom="0.5" header="0.5" footer="0.25"/>
  <pageSetup fitToHeight="0" fitToWidth="1" horizontalDpi="600" verticalDpi="600" orientation="portrait" paperSize="5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Denise Bellamy</cp:lastModifiedBy>
  <cp:lastPrinted>2022-07-25T18:23:18Z</cp:lastPrinted>
  <dcterms:created xsi:type="dcterms:W3CDTF">1999-04-07T19:03:50Z</dcterms:created>
  <dcterms:modified xsi:type="dcterms:W3CDTF">2022-07-25T18:23:35Z</dcterms:modified>
  <cp:category/>
  <cp:version/>
  <cp:contentType/>
  <cp:contentStatus/>
</cp:coreProperties>
</file>