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945" windowHeight="12930" tabRatio="596" activeTab="0"/>
  </bookViews>
  <sheets>
    <sheet name="A" sheetId="1" r:id="rId1"/>
  </sheets>
  <definedNames>
    <definedName name="_xlnm.Print_Area" localSheetId="0">'A'!$A$1:$F$39</definedName>
  </definedNames>
  <calcPr fullCalcOnLoad="1"/>
</workbook>
</file>

<file path=xl/sharedStrings.xml><?xml version="1.0" encoding="utf-8"?>
<sst xmlns="http://schemas.openxmlformats.org/spreadsheetml/2006/main" count="63" uniqueCount="34">
  <si>
    <t>Contractor:</t>
  </si>
  <si>
    <t>Unit Price</t>
  </si>
  <si>
    <t>Total</t>
  </si>
  <si>
    <t>Unit</t>
  </si>
  <si>
    <t>Description</t>
  </si>
  <si>
    <t>Item #</t>
  </si>
  <si>
    <t>Quantities</t>
  </si>
  <si>
    <t>TABULATION SHEET</t>
  </si>
  <si>
    <t>Pavement Planing, Asphalt Concrete, As Per Plan</t>
  </si>
  <si>
    <t>Stabilized Crushed Aggregate</t>
  </si>
  <si>
    <t>Maintaining Traffic</t>
  </si>
  <si>
    <t>Shoulder Preparation</t>
  </si>
  <si>
    <t>TOTAL CONSTRUCTION COST</t>
  </si>
  <si>
    <t>L.S.</t>
  </si>
  <si>
    <t>Premium for Contract Performance and Maintenance/Guarantee Bonds</t>
  </si>
  <si>
    <t>Sq. Yd.</t>
  </si>
  <si>
    <t>Gallon</t>
  </si>
  <si>
    <t xml:space="preserve">Cu. Yd. </t>
  </si>
  <si>
    <t>Each</t>
  </si>
  <si>
    <t xml:space="preserve">Bid Date:   July 21, 2022 @ 3:30 pm received </t>
  </si>
  <si>
    <t xml:space="preserve">   July 21, 2022 @ 7:00 pm open &amp; read</t>
  </si>
  <si>
    <t>Tack Coat</t>
  </si>
  <si>
    <t>Asphalt Concrete Intermediate Course, Type 1, (448), PG64-22</t>
  </si>
  <si>
    <t>Asphalt Concrete Surface Course, Type 1, (448), PG64-22</t>
  </si>
  <si>
    <t>Monument Box Adjusted to Grade, As Per Plan</t>
  </si>
  <si>
    <t>Asphalt Concrete Surface Course, Type 1, (448),            PG64-22</t>
  </si>
  <si>
    <t>Harris Road Resurfacing</t>
  </si>
  <si>
    <t>Engineer's Estimate: $103,000.00</t>
  </si>
  <si>
    <t>Erie Blacktop Inc</t>
  </si>
  <si>
    <t>4507 Tiffin Ave</t>
  </si>
  <si>
    <t>Sandusky, OH 44870</t>
  </si>
  <si>
    <t>Gerken Paving Inc</t>
  </si>
  <si>
    <t>9072 CR 424</t>
  </si>
  <si>
    <t>Napoleon, OH  43545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</si>
</sst>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[$€-2]\ #,##0.00_);[Red]\([$€-2]\ #,##0.00\)"/>
    <numFmt numFmtId="171" formatCode="_(* #,##0.0_);_(* \(#,##0.0\);_(* &quot;-&quot;??_);_(@_)"/>
    <numFmt numFmtId="172" formatCode="_(* #,##0.0_);_(* \(#,##0.0\);_(* &quot;-&quot;?_);_(@_)"/>
    <numFmt numFmtId="173" formatCode="_(* #,##0.00_);_(* \(#,##0.00\);_(* &quot;-&quot;?_);_(@_)"/>
    <numFmt numFmtId="174" formatCode="0.000"/>
    <numFmt numFmtId="175" formatCode="#,##0.0_);\(#,##0.0\)"/>
  </numFmts>
  <fonts count="47">
    <font>
      <sz val="12"/>
      <name val="Arial"/>
      <family val="0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44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44" fontId="4" fillId="0" borderId="0" xfId="44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8" fontId="8" fillId="0" borderId="0" xfId="44" applyNumberFormat="1" applyFont="1" applyFill="1" applyBorder="1" applyAlignment="1" applyProtection="1" quotePrefix="1">
      <alignment horizontal="left"/>
      <protection/>
    </xf>
    <xf numFmtId="44" fontId="8" fillId="0" borderId="0" xfId="44" applyFont="1" applyFill="1" applyBorder="1" applyAlignment="1" applyProtection="1" quotePrefix="1">
      <alignment/>
      <protection/>
    </xf>
    <xf numFmtId="44" fontId="8" fillId="0" borderId="0" xfId="44" applyFont="1" applyFill="1" applyBorder="1" applyAlignment="1" applyProtection="1">
      <alignment/>
      <protection/>
    </xf>
    <xf numFmtId="15" fontId="8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44" fontId="7" fillId="0" borderId="0" xfId="44" applyFont="1" applyAlignment="1">
      <alignment/>
    </xf>
    <xf numFmtId="44" fontId="4" fillId="0" borderId="10" xfId="44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4" fontId="8" fillId="0" borderId="0" xfId="44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44" fontId="45" fillId="0" borderId="11" xfId="44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44" fontId="45" fillId="0" borderId="12" xfId="44" applyFont="1" applyBorder="1" applyAlignment="1">
      <alignment/>
    </xf>
    <xf numFmtId="0" fontId="9" fillId="0" borderId="13" xfId="0" applyFont="1" applyBorder="1" applyAlignment="1" applyProtection="1">
      <alignment horizontal="center"/>
      <protection/>
    </xf>
    <xf numFmtId="165" fontId="9" fillId="0" borderId="14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right"/>
      <protection/>
    </xf>
    <xf numFmtId="44" fontId="45" fillId="0" borderId="15" xfId="44" applyFont="1" applyBorder="1" applyAlignment="1">
      <alignment/>
    </xf>
    <xf numFmtId="44" fontId="45" fillId="0" borderId="16" xfId="44" applyFont="1" applyBorder="1" applyAlignment="1" applyProtection="1">
      <alignment/>
      <protection/>
    </xf>
    <xf numFmtId="44" fontId="0" fillId="0" borderId="0" xfId="44" applyFont="1" applyAlignment="1">
      <alignment/>
    </xf>
    <xf numFmtId="0" fontId="46" fillId="0" borderId="17" xfId="0" applyFont="1" applyBorder="1" applyAlignment="1">
      <alignment horizontal="center"/>
    </xf>
    <xf numFmtId="165" fontId="46" fillId="0" borderId="18" xfId="0" applyNumberFormat="1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12" xfId="0" applyFont="1" applyBorder="1" applyAlignment="1">
      <alignment wrapText="1"/>
    </xf>
    <xf numFmtId="44" fontId="45" fillId="0" borderId="11" xfId="44" applyFont="1" applyBorder="1" applyAlignment="1">
      <alignment/>
    </xf>
    <xf numFmtId="0" fontId="10" fillId="0" borderId="19" xfId="0" applyFont="1" applyBorder="1" applyAlignment="1">
      <alignment horizontal="center"/>
    </xf>
    <xf numFmtId="3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right" wrapText="1"/>
    </xf>
    <xf numFmtId="0" fontId="46" fillId="0" borderId="21" xfId="0" applyFont="1" applyBorder="1" applyAlignment="1">
      <alignment horizontal="center"/>
    </xf>
    <xf numFmtId="165" fontId="46" fillId="0" borderId="22" xfId="0" applyNumberFormat="1" applyFont="1" applyBorder="1" applyAlignment="1" applyProtection="1">
      <alignment horizontal="center"/>
      <protection locked="0"/>
    </xf>
    <xf numFmtId="0" fontId="46" fillId="0" borderId="22" xfId="0" applyFont="1" applyBorder="1" applyAlignment="1">
      <alignment horizontal="center"/>
    </xf>
    <xf numFmtId="0" fontId="46" fillId="0" borderId="22" xfId="0" applyFont="1" applyBorder="1" applyAlignment="1">
      <alignment horizontal="right"/>
    </xf>
    <xf numFmtId="0" fontId="9" fillId="0" borderId="10" xfId="57" applyFont="1" applyBorder="1" applyProtection="1">
      <alignment/>
      <protection/>
    </xf>
    <xf numFmtId="0" fontId="9" fillId="0" borderId="10" xfId="57" applyFont="1" applyBorder="1" applyAlignment="1" applyProtection="1">
      <alignment horizontal="center"/>
      <protection/>
    </xf>
    <xf numFmtId="175" fontId="0" fillId="0" borderId="10" xfId="42" applyNumberFormat="1" applyFont="1" applyBorder="1" applyAlignment="1">
      <alignment horizontal="center"/>
    </xf>
    <xf numFmtId="0" fontId="9" fillId="0" borderId="10" xfId="57" applyFont="1" applyBorder="1" applyAlignment="1" applyProtection="1">
      <alignment horizontal="center"/>
      <protection locked="0"/>
    </xf>
    <xf numFmtId="169" fontId="0" fillId="0" borderId="10" xfId="42" applyNumberFormat="1" applyFont="1" applyBorder="1" applyAlignment="1">
      <alignment horizontal="center"/>
    </xf>
    <xf numFmtId="44" fontId="45" fillId="0" borderId="23" xfId="44" applyFont="1" applyBorder="1" applyAlignment="1">
      <alignment/>
    </xf>
    <xf numFmtId="44" fontId="45" fillId="0" borderId="18" xfId="44" applyFont="1" applyBorder="1" applyAlignment="1">
      <alignment/>
    </xf>
    <xf numFmtId="0" fontId="10" fillId="0" borderId="10" xfId="0" applyFont="1" applyBorder="1" applyAlignment="1">
      <alignment horizontal="center"/>
    </xf>
    <xf numFmtId="3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 wrapText="1"/>
    </xf>
    <xf numFmtId="0" fontId="46" fillId="0" borderId="17" xfId="0" applyFont="1" applyBorder="1" applyAlignment="1">
      <alignment horizontal="center" vertical="center"/>
    </xf>
    <xf numFmtId="165" fontId="46" fillId="0" borderId="18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2" xfId="0" applyFont="1" applyBorder="1" applyAlignment="1">
      <alignment vertical="center" wrapText="1"/>
    </xf>
    <xf numFmtId="0" fontId="9" fillId="0" borderId="10" xfId="57" applyFont="1" applyBorder="1" applyAlignment="1" applyProtection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V39"/>
  <sheetViews>
    <sheetView tabSelected="1" defaultGridColor="0" zoomScalePageLayoutView="0" colorId="22" workbookViewId="0" topLeftCell="A19">
      <selection activeCell="F39" sqref="F39"/>
    </sheetView>
  </sheetViews>
  <sheetFormatPr defaultColWidth="9.6640625" defaultRowHeight="15"/>
  <cols>
    <col min="1" max="1" width="7.3359375" style="0" customWidth="1"/>
    <col min="2" max="3" width="10.21484375" style="0" customWidth="1"/>
    <col min="4" max="4" width="44.3359375" style="0" customWidth="1"/>
    <col min="5" max="5" width="11.5546875" style="2" customWidth="1"/>
    <col min="6" max="6" width="12.99609375" style="2" customWidth="1"/>
    <col min="7" max="48" width="9.6640625" style="1" customWidth="1"/>
  </cols>
  <sheetData>
    <row r="1" spans="1:48" s="9" customFormat="1" ht="15">
      <c r="A1" s="3" t="s">
        <v>7</v>
      </c>
      <c r="B1" s="4"/>
      <c r="C1" s="5" t="s">
        <v>26</v>
      </c>
      <c r="D1" s="6"/>
      <c r="E1" s="7"/>
      <c r="F1" s="7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s="9" customFormat="1" ht="15">
      <c r="A2" s="10" t="s">
        <v>27</v>
      </c>
      <c r="B2" s="10"/>
      <c r="C2" s="11"/>
      <c r="D2" s="12"/>
      <c r="E2" s="7"/>
      <c r="F2" s="13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48" s="9" customFormat="1" ht="15">
      <c r="A3" s="10" t="s">
        <v>19</v>
      </c>
      <c r="B3" s="14"/>
      <c r="C3" s="10"/>
      <c r="D3" s="15"/>
      <c r="E3" s="16"/>
      <c r="F3" s="1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</row>
    <row r="4" spans="1:48" s="9" customFormat="1" ht="13.5" customHeight="1">
      <c r="A4" s="10"/>
      <c r="B4" s="14" t="s">
        <v>20</v>
      </c>
      <c r="C4" s="10"/>
      <c r="D4" s="15"/>
      <c r="E4" s="13" t="s">
        <v>0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s="9" customFormat="1" ht="15">
      <c r="A5" s="10"/>
      <c r="B5" s="10"/>
      <c r="C5" s="10"/>
      <c r="D5" s="15"/>
      <c r="E5" s="20" t="s">
        <v>28</v>
      </c>
      <c r="F5" s="1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s="9" customFormat="1" ht="15">
      <c r="A6" s="10"/>
      <c r="B6" s="10"/>
      <c r="C6" s="10"/>
      <c r="D6" s="15"/>
      <c r="E6" s="20" t="s">
        <v>29</v>
      </c>
      <c r="F6" s="13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s="9" customFormat="1" ht="15">
      <c r="A7" s="10"/>
      <c r="B7" s="10"/>
      <c r="C7" s="10"/>
      <c r="D7" s="15"/>
      <c r="E7" s="20" t="s">
        <v>30</v>
      </c>
      <c r="F7" s="13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s="19" customFormat="1" ht="17.25" customHeight="1">
      <c r="A8" s="21" t="s">
        <v>5</v>
      </c>
      <c r="B8" s="22" t="s">
        <v>6</v>
      </c>
      <c r="C8" s="22" t="s">
        <v>3</v>
      </c>
      <c r="D8" s="21" t="s">
        <v>4</v>
      </c>
      <c r="E8" s="17" t="s">
        <v>1</v>
      </c>
      <c r="F8" s="17" t="s">
        <v>2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7" s="23" customFormat="1" ht="33" customHeight="1">
      <c r="A9" s="57">
        <v>103.05</v>
      </c>
      <c r="B9" s="58">
        <v>1</v>
      </c>
      <c r="C9" s="59" t="s">
        <v>13</v>
      </c>
      <c r="D9" s="60" t="s">
        <v>14</v>
      </c>
      <c r="E9" s="38">
        <v>600</v>
      </c>
      <c r="F9" s="24">
        <f>+E9*B9</f>
        <v>600</v>
      </c>
      <c r="G9" s="25"/>
    </row>
    <row r="10" spans="1:7" s="23" customFormat="1" ht="23.25" customHeight="1">
      <c r="A10" s="48">
        <v>254</v>
      </c>
      <c r="B10" s="49">
        <v>52</v>
      </c>
      <c r="C10" s="50" t="s">
        <v>15</v>
      </c>
      <c r="D10" s="47" t="s">
        <v>8</v>
      </c>
      <c r="E10" s="26">
        <v>65</v>
      </c>
      <c r="F10" s="24">
        <f aca="true" t="shared" si="0" ref="F10:F17">+E10*B10</f>
        <v>3380</v>
      </c>
      <c r="G10" s="25"/>
    </row>
    <row r="11" spans="1:7" s="23" customFormat="1" ht="23.25" customHeight="1">
      <c r="A11" s="48">
        <v>407</v>
      </c>
      <c r="B11" s="49">
        <v>1162</v>
      </c>
      <c r="C11" s="50" t="s">
        <v>16</v>
      </c>
      <c r="D11" s="47" t="s">
        <v>21</v>
      </c>
      <c r="E11" s="26">
        <v>2.65</v>
      </c>
      <c r="F11" s="24">
        <f t="shared" si="0"/>
        <v>3079.2999999999997</v>
      </c>
      <c r="G11" s="25"/>
    </row>
    <row r="12" spans="1:7" s="23" customFormat="1" ht="23.25" customHeight="1">
      <c r="A12" s="48">
        <v>411</v>
      </c>
      <c r="B12" s="49">
        <v>100</v>
      </c>
      <c r="C12" s="50" t="s">
        <v>17</v>
      </c>
      <c r="D12" s="47" t="s">
        <v>9</v>
      </c>
      <c r="E12" s="26">
        <v>52</v>
      </c>
      <c r="F12" s="24">
        <f t="shared" si="0"/>
        <v>5200</v>
      </c>
      <c r="G12" s="25"/>
    </row>
    <row r="13" spans="1:7" s="23" customFormat="1" ht="31.5" customHeight="1">
      <c r="A13" s="48">
        <v>441</v>
      </c>
      <c r="B13" s="51">
        <v>260</v>
      </c>
      <c r="C13" s="50" t="s">
        <v>17</v>
      </c>
      <c r="D13" s="61" t="s">
        <v>22</v>
      </c>
      <c r="E13" s="26">
        <v>168</v>
      </c>
      <c r="F13" s="24">
        <f t="shared" si="0"/>
        <v>43680</v>
      </c>
      <c r="G13" s="25"/>
    </row>
    <row r="14" spans="1:7" s="23" customFormat="1" ht="33" customHeight="1">
      <c r="A14" s="48">
        <v>441</v>
      </c>
      <c r="B14" s="51">
        <v>260</v>
      </c>
      <c r="C14" s="50" t="s">
        <v>17</v>
      </c>
      <c r="D14" s="61" t="s">
        <v>25</v>
      </c>
      <c r="E14" s="26">
        <v>178</v>
      </c>
      <c r="F14" s="24">
        <f t="shared" si="0"/>
        <v>46280</v>
      </c>
      <c r="G14" s="25"/>
    </row>
    <row r="15" spans="1:7" s="23" customFormat="1" ht="23.25" customHeight="1">
      <c r="A15" s="48">
        <v>614</v>
      </c>
      <c r="B15" s="49">
        <v>1</v>
      </c>
      <c r="C15" s="50" t="s">
        <v>13</v>
      </c>
      <c r="D15" s="47" t="s">
        <v>10</v>
      </c>
      <c r="E15" s="26">
        <v>3000</v>
      </c>
      <c r="F15" s="24">
        <f t="shared" si="0"/>
        <v>3000</v>
      </c>
      <c r="G15" s="25"/>
    </row>
    <row r="16" spans="1:7" s="23" customFormat="1" ht="23.25" customHeight="1">
      <c r="A16" s="48">
        <v>617</v>
      </c>
      <c r="B16" s="49">
        <v>1297</v>
      </c>
      <c r="C16" s="50" t="s">
        <v>15</v>
      </c>
      <c r="D16" s="47" t="s">
        <v>11</v>
      </c>
      <c r="E16" s="26">
        <v>0.6</v>
      </c>
      <c r="F16" s="24">
        <f t="shared" si="0"/>
        <v>778.1999999999999</v>
      </c>
      <c r="G16" s="25"/>
    </row>
    <row r="17" spans="1:7" s="23" customFormat="1" ht="23.25" customHeight="1">
      <c r="A17" s="48">
        <v>623</v>
      </c>
      <c r="B17" s="49">
        <v>1</v>
      </c>
      <c r="C17" s="50" t="s">
        <v>18</v>
      </c>
      <c r="D17" s="47" t="s">
        <v>24</v>
      </c>
      <c r="E17" s="26">
        <v>575</v>
      </c>
      <c r="F17" s="24">
        <f t="shared" si="0"/>
        <v>575</v>
      </c>
      <c r="G17" s="25"/>
    </row>
    <row r="18" spans="1:7" s="23" customFormat="1" ht="23.25" customHeight="1">
      <c r="A18" s="54"/>
      <c r="B18" s="55"/>
      <c r="C18" s="54"/>
      <c r="D18" s="56"/>
      <c r="E18" s="52"/>
      <c r="F18" s="24"/>
      <c r="G18" s="25"/>
    </row>
    <row r="19" spans="1:7" s="23" customFormat="1" ht="23.25" customHeight="1">
      <c r="A19" s="54"/>
      <c r="B19" s="55"/>
      <c r="C19" s="54"/>
      <c r="D19" s="56"/>
      <c r="E19" s="53"/>
      <c r="F19" s="24"/>
      <c r="G19" s="25"/>
    </row>
    <row r="20" spans="1:7" s="23" customFormat="1" ht="23.25" customHeight="1">
      <c r="A20" s="54"/>
      <c r="B20" s="55"/>
      <c r="C20" s="54"/>
      <c r="D20" s="56"/>
      <c r="E20" s="53"/>
      <c r="F20" s="24"/>
      <c r="G20" s="25"/>
    </row>
    <row r="21" spans="1:7" s="23" customFormat="1" ht="23.25" customHeight="1" thickBot="1">
      <c r="A21" s="27"/>
      <c r="B21" s="28"/>
      <c r="C21" s="29"/>
      <c r="D21" s="30" t="s">
        <v>12</v>
      </c>
      <c r="E21" s="31"/>
      <c r="F21" s="32">
        <f>SUM(F9:F18)</f>
        <v>106572.5</v>
      </c>
      <c r="G21" s="25"/>
    </row>
    <row r="22" ht="15.75" thickTop="1">
      <c r="F22" s="33"/>
    </row>
    <row r="23" spans="1:48" s="9" customFormat="1" ht="13.5" customHeight="1">
      <c r="A23" s="10"/>
      <c r="B23" s="14"/>
      <c r="C23" s="10"/>
      <c r="D23" s="15"/>
      <c r="E23" s="13" t="s">
        <v>0</v>
      </c>
      <c r="F23" s="1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s="9" customFormat="1" ht="15">
      <c r="A24" s="10"/>
      <c r="B24" s="10"/>
      <c r="C24" s="10"/>
      <c r="D24" s="15"/>
      <c r="E24" s="20" t="s">
        <v>31</v>
      </c>
      <c r="F24" s="1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</row>
    <row r="25" spans="1:48" s="9" customFormat="1" ht="15">
      <c r="A25" s="10"/>
      <c r="B25" s="10"/>
      <c r="C25" s="10"/>
      <c r="D25" s="15"/>
      <c r="E25" s="20" t="s">
        <v>32</v>
      </c>
      <c r="F25" s="1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</row>
    <row r="26" spans="1:48" s="9" customFormat="1" ht="15">
      <c r="A26" s="10"/>
      <c r="B26" s="10"/>
      <c r="C26" s="10"/>
      <c r="D26" s="15"/>
      <c r="E26" s="20" t="s">
        <v>33</v>
      </c>
      <c r="F26" s="1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</row>
    <row r="27" spans="1:48" s="19" customFormat="1" ht="17.25" customHeight="1">
      <c r="A27" s="21" t="s">
        <v>5</v>
      </c>
      <c r="B27" s="22" t="s">
        <v>6</v>
      </c>
      <c r="C27" s="22" t="s">
        <v>3</v>
      </c>
      <c r="D27" s="21" t="s">
        <v>4</v>
      </c>
      <c r="E27" s="17" t="s">
        <v>1</v>
      </c>
      <c r="F27" s="17" t="s">
        <v>2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7" s="23" customFormat="1" ht="33" customHeight="1">
      <c r="A28" s="34">
        <v>103.05</v>
      </c>
      <c r="B28" s="35">
        <v>1</v>
      </c>
      <c r="C28" s="36" t="s">
        <v>13</v>
      </c>
      <c r="D28" s="37" t="s">
        <v>14</v>
      </c>
      <c r="E28" s="38">
        <v>500</v>
      </c>
      <c r="F28" s="24">
        <f>+E28*B28</f>
        <v>500</v>
      </c>
      <c r="G28" s="25"/>
    </row>
    <row r="29" spans="1:7" s="23" customFormat="1" ht="23.25" customHeight="1">
      <c r="A29" s="48">
        <v>254</v>
      </c>
      <c r="B29" s="49">
        <v>52</v>
      </c>
      <c r="C29" s="50" t="s">
        <v>15</v>
      </c>
      <c r="D29" s="47" t="s">
        <v>8</v>
      </c>
      <c r="E29" s="26">
        <v>20</v>
      </c>
      <c r="F29" s="24">
        <f aca="true" t="shared" si="1" ref="F29:F36">+E29*B29</f>
        <v>1040</v>
      </c>
      <c r="G29" s="25"/>
    </row>
    <row r="30" spans="1:7" s="23" customFormat="1" ht="23.25" customHeight="1">
      <c r="A30" s="48">
        <v>407</v>
      </c>
      <c r="B30" s="49">
        <v>1162</v>
      </c>
      <c r="C30" s="50" t="s">
        <v>16</v>
      </c>
      <c r="D30" s="47" t="s">
        <v>21</v>
      </c>
      <c r="E30" s="26">
        <v>2</v>
      </c>
      <c r="F30" s="24">
        <f t="shared" si="1"/>
        <v>2324</v>
      </c>
      <c r="G30" s="25"/>
    </row>
    <row r="31" spans="1:7" s="23" customFormat="1" ht="23.25" customHeight="1">
      <c r="A31" s="48">
        <v>411</v>
      </c>
      <c r="B31" s="49">
        <v>100</v>
      </c>
      <c r="C31" s="50" t="s">
        <v>17</v>
      </c>
      <c r="D31" s="47" t="s">
        <v>9</v>
      </c>
      <c r="E31" s="26">
        <v>57</v>
      </c>
      <c r="F31" s="24">
        <f t="shared" si="1"/>
        <v>5700</v>
      </c>
      <c r="G31" s="25"/>
    </row>
    <row r="32" spans="1:7" s="23" customFormat="1" ht="23.25" customHeight="1">
      <c r="A32" s="48">
        <v>441</v>
      </c>
      <c r="B32" s="51">
        <v>260</v>
      </c>
      <c r="C32" s="50" t="s">
        <v>17</v>
      </c>
      <c r="D32" s="47" t="s">
        <v>22</v>
      </c>
      <c r="E32" s="26">
        <v>160</v>
      </c>
      <c r="F32" s="24">
        <f t="shared" si="1"/>
        <v>41600</v>
      </c>
      <c r="G32" s="25"/>
    </row>
    <row r="33" spans="1:7" s="23" customFormat="1" ht="33" customHeight="1">
      <c r="A33" s="48">
        <v>441</v>
      </c>
      <c r="B33" s="51">
        <v>260</v>
      </c>
      <c r="C33" s="50" t="s">
        <v>17</v>
      </c>
      <c r="D33" s="47" t="s">
        <v>23</v>
      </c>
      <c r="E33" s="26">
        <v>175</v>
      </c>
      <c r="F33" s="24">
        <f t="shared" si="1"/>
        <v>45500</v>
      </c>
      <c r="G33" s="25"/>
    </row>
    <row r="34" spans="1:7" s="23" customFormat="1" ht="23.25" customHeight="1">
      <c r="A34" s="48">
        <v>614</v>
      </c>
      <c r="B34" s="49">
        <v>1</v>
      </c>
      <c r="C34" s="50" t="s">
        <v>13</v>
      </c>
      <c r="D34" s="47" t="s">
        <v>10</v>
      </c>
      <c r="E34" s="26">
        <v>2500</v>
      </c>
      <c r="F34" s="24">
        <f t="shared" si="1"/>
        <v>2500</v>
      </c>
      <c r="G34" s="25"/>
    </row>
    <row r="35" spans="1:7" s="23" customFormat="1" ht="23.25" customHeight="1">
      <c r="A35" s="48">
        <v>617</v>
      </c>
      <c r="B35" s="49">
        <v>1297</v>
      </c>
      <c r="C35" s="50" t="s">
        <v>15</v>
      </c>
      <c r="D35" s="47" t="s">
        <v>11</v>
      </c>
      <c r="E35" s="26">
        <v>0.2</v>
      </c>
      <c r="F35" s="24">
        <f t="shared" si="1"/>
        <v>259.40000000000003</v>
      </c>
      <c r="G35" s="25"/>
    </row>
    <row r="36" spans="1:7" s="23" customFormat="1" ht="23.25" customHeight="1">
      <c r="A36" s="48">
        <v>623</v>
      </c>
      <c r="B36" s="49">
        <v>1</v>
      </c>
      <c r="C36" s="50" t="s">
        <v>18</v>
      </c>
      <c r="D36" s="47" t="s">
        <v>24</v>
      </c>
      <c r="E36" s="26">
        <v>2300</v>
      </c>
      <c r="F36" s="24">
        <f t="shared" si="1"/>
        <v>2300</v>
      </c>
      <c r="G36" s="25"/>
    </row>
    <row r="37" spans="1:7" s="23" customFormat="1" ht="23.25" customHeight="1">
      <c r="A37" s="54"/>
      <c r="B37" s="55"/>
      <c r="C37" s="54"/>
      <c r="D37" s="56"/>
      <c r="E37" s="52"/>
      <c r="F37" s="24"/>
      <c r="G37" s="25"/>
    </row>
    <row r="38" spans="1:7" s="23" customFormat="1" ht="23.25" customHeight="1">
      <c r="A38" s="39"/>
      <c r="B38" s="40"/>
      <c r="C38" s="41"/>
      <c r="D38" s="42"/>
      <c r="E38" s="26"/>
      <c r="F38" s="24"/>
      <c r="G38" s="25"/>
    </row>
    <row r="39" spans="1:7" s="23" customFormat="1" ht="23.25" customHeight="1" thickBot="1">
      <c r="A39" s="43"/>
      <c r="B39" s="44"/>
      <c r="C39" s="45"/>
      <c r="D39" s="46" t="s">
        <v>12</v>
      </c>
      <c r="E39" s="31"/>
      <c r="F39" s="32">
        <f>SUM(F28:F38)</f>
        <v>101723.4</v>
      </c>
      <c r="G39" s="25"/>
    </row>
    <row r="40" ht="15.75" thickTop="1"/>
  </sheetData>
  <sheetProtection/>
  <printOptions horizontalCentered="1"/>
  <pageMargins left="0" right="0" top="0.25" bottom="0.5" header="0.5" footer="0.25"/>
  <pageSetup fitToHeight="0" fitToWidth="1" horizontalDpi="600" verticalDpi="600" orientation="portrait" paperSize="5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Erie County Engineer's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Cherry</dc:creator>
  <cp:keywords/>
  <dc:description/>
  <cp:lastModifiedBy>Denise Bellamy</cp:lastModifiedBy>
  <cp:lastPrinted>2022-07-25T18:26:10Z</cp:lastPrinted>
  <dcterms:created xsi:type="dcterms:W3CDTF">1999-04-07T19:03:50Z</dcterms:created>
  <dcterms:modified xsi:type="dcterms:W3CDTF">2022-07-25T18:26:51Z</dcterms:modified>
  <cp:category/>
  <cp:version/>
  <cp:contentType/>
  <cp:contentStatus/>
</cp:coreProperties>
</file>