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8910" windowHeight="4605"/>
  </bookViews>
  <sheets>
    <sheet name="A" sheetId="1" r:id="rId1"/>
  </sheets>
  <definedNames>
    <definedName name="_xlnm.Print_Area" localSheetId="0">A!$A$1:$I$29</definedName>
  </definedNames>
  <calcPr calcId="162913"/>
</workbook>
</file>

<file path=xl/calcChain.xml><?xml version="1.0" encoding="utf-8"?>
<calcChain xmlns="http://schemas.openxmlformats.org/spreadsheetml/2006/main">
  <c r="F27" i="1" l="1"/>
  <c r="F26" i="1"/>
  <c r="F25" i="1"/>
  <c r="F29" i="1" s="1"/>
  <c r="F24" i="1"/>
  <c r="I10" i="1" l="1"/>
  <c r="F11" i="1"/>
  <c r="F12" i="1"/>
  <c r="F13" i="1"/>
  <c r="F10" i="1"/>
  <c r="F15" i="1" l="1"/>
  <c r="I11" i="1"/>
  <c r="I12" i="1"/>
  <c r="I13" i="1"/>
  <c r="I15" i="1" l="1"/>
</calcChain>
</file>

<file path=xl/sharedStrings.xml><?xml version="1.0" encoding="utf-8"?>
<sst xmlns="http://schemas.openxmlformats.org/spreadsheetml/2006/main" count="53" uniqueCount="28">
  <si>
    <t>Contractor:</t>
  </si>
  <si>
    <t>Unit Price</t>
  </si>
  <si>
    <t>Total</t>
  </si>
  <si>
    <t>Unit</t>
  </si>
  <si>
    <t>Description</t>
  </si>
  <si>
    <t>Item #</t>
  </si>
  <si>
    <t>Quantities</t>
  </si>
  <si>
    <t>Maintaining Traffic</t>
  </si>
  <si>
    <t>Center Line, Type 1</t>
  </si>
  <si>
    <t>L.S.</t>
  </si>
  <si>
    <t>Mi.</t>
  </si>
  <si>
    <t>BASE BID</t>
  </si>
  <si>
    <t xml:space="preserve"> </t>
  </si>
  <si>
    <t>Edge Line, 4", Type 1</t>
  </si>
  <si>
    <t>GRAND TOTAL</t>
  </si>
  <si>
    <t xml:space="preserve">TABULATION SHEET - ERI-CR PM-FY 2025 Pavement Marking on Various County Roads, PID No. 114298; Agreement #40824 in Erie County, Ohio   
</t>
  </si>
  <si>
    <t>Bid Date:  March 20, 2025 @ 9:30 a.m.</t>
  </si>
  <si>
    <t>Engineer's Estimate: $145,000.00</t>
  </si>
  <si>
    <t>Premium for Contract Performance and Maintenance  / Guarantee Bond</t>
  </si>
  <si>
    <t>American Roadway Logistics</t>
  </si>
  <si>
    <t>2661 Barber Road</t>
  </si>
  <si>
    <t>Norton, Oh 44203</t>
  </si>
  <si>
    <t>Oglesby Construction Inc.</t>
  </si>
  <si>
    <t>305 Woodlawn Ave</t>
  </si>
  <si>
    <t>Norwalk, Oh 44857</t>
  </si>
  <si>
    <t>Griffin Pavement Striping, LLC</t>
  </si>
  <si>
    <t>2710 Hayes Avenue</t>
  </si>
  <si>
    <t>Fremont, Oh 43420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</si>
</sst>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8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indexed="8"/>
      </right>
      <top/>
      <bottom style="double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 applyProtection="1"/>
    <xf numFmtId="44" fontId="3" fillId="0" borderId="0" xfId="1" quotePrefix="1" applyFont="1" applyFill="1" applyBorder="1" applyAlignment="1" applyProtection="1">
      <alignment horizontal="right"/>
    </xf>
    <xf numFmtId="15" fontId="3" fillId="0" borderId="0" xfId="0" applyNumberFormat="1" applyFont="1" applyFill="1" applyBorder="1" applyProtection="1"/>
    <xf numFmtId="0" fontId="3" fillId="0" borderId="1" xfId="0" applyFont="1" applyFill="1" applyBorder="1" applyProtection="1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1" fillId="0" borderId="0" xfId="0" applyFont="1" applyAlignment="1">
      <alignment horizontal="center"/>
    </xf>
    <xf numFmtId="44" fontId="2" fillId="0" borderId="0" xfId="1" applyFont="1" applyFill="1" applyBorder="1" applyProtection="1"/>
    <xf numFmtId="44" fontId="3" fillId="0" borderId="0" xfId="1" applyFont="1" applyFill="1" applyBorder="1" applyProtection="1"/>
    <xf numFmtId="44" fontId="1" fillId="0" borderId="0" xfId="1" applyFont="1"/>
    <xf numFmtId="44" fontId="3" fillId="0" borderId="0" xfId="1" quotePrefix="1" applyFont="1" applyFill="1" applyBorder="1" applyProtection="1"/>
    <xf numFmtId="44" fontId="2" fillId="0" borderId="2" xfId="1" applyFont="1" applyFill="1" applyBorder="1" applyAlignment="1" applyProtection="1">
      <alignment horizontal="center"/>
    </xf>
    <xf numFmtId="44" fontId="0" fillId="0" borderId="0" xfId="1" applyFont="1"/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44" fontId="2" fillId="0" borderId="12" xfId="1" applyFont="1" applyFill="1" applyBorder="1" applyAlignment="1" applyProtection="1">
      <alignment horizontal="center"/>
    </xf>
    <xf numFmtId="0" fontId="1" fillId="0" borderId="0" xfId="0" applyFont="1" applyBorder="1"/>
    <xf numFmtId="44" fontId="5" fillId="0" borderId="0" xfId="0" applyNumberFormat="1" applyFont="1" applyBorder="1"/>
    <xf numFmtId="44" fontId="2" fillId="0" borderId="0" xfId="1" applyFont="1" applyFill="1" applyBorder="1" applyAlignment="1" applyProtection="1">
      <alignment horizontal="center"/>
    </xf>
    <xf numFmtId="0" fontId="0" fillId="0" borderId="0" xfId="0" applyBorder="1"/>
    <xf numFmtId="44" fontId="2" fillId="0" borderId="10" xfId="1" applyFont="1" applyFill="1" applyBorder="1" applyAlignment="1" applyProtection="1">
      <alignment horizontal="center"/>
    </xf>
    <xf numFmtId="44" fontId="1" fillId="0" borderId="0" xfId="1" applyFont="1" applyBorder="1" applyAlignment="1"/>
    <xf numFmtId="0" fontId="1" fillId="0" borderId="2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2" fillId="0" borderId="2" xfId="1" applyFont="1" applyBorder="1" applyAlignment="1" applyProtection="1"/>
    <xf numFmtId="44" fontId="2" fillId="0" borderId="10" xfId="1" applyFont="1" applyBorder="1" applyAlignment="1" applyProtection="1"/>
    <xf numFmtId="44" fontId="2" fillId="0" borderId="0" xfId="1" applyFont="1" applyBorder="1" applyAlignment="1" applyProtection="1"/>
    <xf numFmtId="0" fontId="1" fillId="0" borderId="15" xfId="0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6" fillId="0" borderId="3" xfId="0" applyFont="1" applyBorder="1"/>
    <xf numFmtId="44" fontId="2" fillId="0" borderId="3" xfId="1" applyFont="1" applyBorder="1" applyAlignment="1" applyProtection="1"/>
    <xf numFmtId="0" fontId="2" fillId="0" borderId="3" xfId="0" applyFont="1" applyBorder="1" applyAlignment="1" applyProtection="1"/>
    <xf numFmtId="0" fontId="2" fillId="0" borderId="0" xfId="0" applyFont="1" applyBorder="1" applyAlignment="1" applyProtection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2" fillId="0" borderId="8" xfId="0" applyFont="1" applyBorder="1" applyAlignment="1" applyProtection="1"/>
    <xf numFmtId="44" fontId="2" fillId="0" borderId="9" xfId="0" applyNumberFormat="1" applyFont="1" applyBorder="1" applyAlignment="1" applyProtection="1"/>
    <xf numFmtId="44" fontId="2" fillId="0" borderId="13" xfId="1" applyFont="1" applyBorder="1" applyAlignment="1" applyProtection="1"/>
    <xf numFmtId="44" fontId="2" fillId="0" borderId="0" xfId="0" applyNumberFormat="1" applyFont="1" applyBorder="1" applyAlignment="1" applyProtection="1"/>
    <xf numFmtId="44" fontId="1" fillId="0" borderId="0" xfId="1" applyFont="1" applyBorder="1"/>
    <xf numFmtId="44" fontId="2" fillId="0" borderId="11" xfId="1" applyFont="1" applyBorder="1" applyAlignment="1" applyProtection="1"/>
    <xf numFmtId="0" fontId="7" fillId="0" borderId="14" xfId="0" applyFont="1" applyBorder="1" applyAlignment="1">
      <alignment wrapText="1"/>
    </xf>
    <xf numFmtId="0" fontId="7" fillId="0" borderId="16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Fill="1" applyBorder="1" applyAlignment="1" applyProtection="1">
      <alignment vertical="top" wrapText="1"/>
    </xf>
    <xf numFmtId="0" fontId="1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30"/>
  <sheetViews>
    <sheetView tabSelected="1" defaultGridColor="0" topLeftCell="A4" colorId="22" zoomScale="75" zoomScaleNormal="50" workbookViewId="0">
      <selection activeCell="L13" sqref="L13"/>
    </sheetView>
  </sheetViews>
  <sheetFormatPr defaultColWidth="9.6640625" defaultRowHeight="15" x14ac:dyDescent="0.2"/>
  <cols>
    <col min="1" max="1" width="8.5546875" customWidth="1"/>
    <col min="2" max="2" width="11.77734375" customWidth="1"/>
    <col min="3" max="3" width="7.5546875" customWidth="1"/>
    <col min="4" max="4" width="48.77734375" customWidth="1"/>
    <col min="5" max="5" width="18" style="14" customWidth="1"/>
    <col min="6" max="6" width="19.88671875" style="14" customWidth="1"/>
    <col min="7" max="7" width="6.77734375" style="14" customWidth="1"/>
    <col min="8" max="8" width="18" style="14" customWidth="1"/>
    <col min="9" max="9" width="19.88671875" style="14" customWidth="1"/>
    <col min="10" max="10" width="8.33203125" customWidth="1"/>
    <col min="11" max="12" width="18.109375" style="21" customWidth="1"/>
  </cols>
  <sheetData>
    <row r="1" spans="1:12" s="5" customFormat="1" ht="36" customHeight="1" x14ac:dyDescent="0.2">
      <c r="A1" s="56" t="s">
        <v>15</v>
      </c>
      <c r="B1" s="56"/>
      <c r="C1" s="56"/>
      <c r="D1" s="56"/>
      <c r="E1" s="56"/>
      <c r="F1" s="56"/>
      <c r="G1" s="9"/>
      <c r="H1" s="9"/>
      <c r="I1" s="9"/>
      <c r="K1" s="18"/>
      <c r="L1" s="18"/>
    </row>
    <row r="2" spans="1:12" s="5" customFormat="1" ht="24" customHeight="1" x14ac:dyDescent="0.25">
      <c r="A2" s="1" t="s">
        <v>17</v>
      </c>
      <c r="B2" s="1"/>
      <c r="C2" s="2"/>
      <c r="D2" s="6"/>
      <c r="E2" s="9"/>
      <c r="F2" s="10"/>
      <c r="G2" s="10"/>
      <c r="H2" s="9"/>
      <c r="I2" s="9"/>
      <c r="K2" s="18"/>
      <c r="L2" s="18"/>
    </row>
    <row r="3" spans="1:12" s="5" customFormat="1" ht="24" customHeight="1" x14ac:dyDescent="0.25">
      <c r="A3" s="1" t="s">
        <v>16</v>
      </c>
      <c r="B3" s="3"/>
      <c r="C3" s="1"/>
      <c r="D3" s="7"/>
      <c r="E3" s="11"/>
      <c r="F3" s="11"/>
      <c r="G3" s="11"/>
      <c r="H3" s="11"/>
      <c r="I3" s="11"/>
      <c r="K3" s="18"/>
      <c r="L3" s="18"/>
    </row>
    <row r="4" spans="1:12" s="5" customFormat="1" ht="21" customHeight="1" x14ac:dyDescent="0.25">
      <c r="A4" s="1"/>
      <c r="B4" s="3"/>
      <c r="C4" s="1"/>
      <c r="D4" s="7"/>
      <c r="E4" s="10" t="s">
        <v>0</v>
      </c>
      <c r="G4" s="10"/>
      <c r="H4" s="10" t="s">
        <v>0</v>
      </c>
      <c r="K4" s="19"/>
      <c r="L4" s="18"/>
    </row>
    <row r="5" spans="1:12" s="5" customFormat="1" ht="21" customHeight="1" x14ac:dyDescent="0.25">
      <c r="A5" s="1"/>
      <c r="B5" s="1"/>
      <c r="C5" s="1"/>
      <c r="D5" s="7"/>
      <c r="E5" s="10" t="s">
        <v>19</v>
      </c>
      <c r="F5" s="10"/>
      <c r="G5" s="10"/>
      <c r="H5" s="10" t="s">
        <v>22</v>
      </c>
      <c r="I5" s="10"/>
      <c r="K5" s="19"/>
      <c r="L5" s="10"/>
    </row>
    <row r="6" spans="1:12" s="5" customFormat="1" ht="21" customHeight="1" x14ac:dyDescent="0.25">
      <c r="A6" s="1"/>
      <c r="B6" s="1"/>
      <c r="C6" s="1"/>
      <c r="D6" s="7"/>
      <c r="E6" s="12" t="s">
        <v>20</v>
      </c>
      <c r="F6" s="10"/>
      <c r="G6" s="10"/>
      <c r="H6" s="12" t="s">
        <v>23</v>
      </c>
      <c r="I6" s="10"/>
      <c r="K6" s="19"/>
      <c r="L6" s="10"/>
    </row>
    <row r="7" spans="1:12" s="5" customFormat="1" ht="21" customHeight="1" x14ac:dyDescent="0.25">
      <c r="A7" s="1"/>
      <c r="B7" s="4"/>
      <c r="C7" s="1"/>
      <c r="D7" s="7"/>
      <c r="E7" s="10" t="s">
        <v>21</v>
      </c>
      <c r="F7" s="10"/>
      <c r="G7" s="10"/>
      <c r="H7" s="10" t="s">
        <v>24</v>
      </c>
      <c r="I7" s="10"/>
      <c r="K7" s="19"/>
      <c r="L7" s="10"/>
    </row>
    <row r="8" spans="1:12" s="8" customFormat="1" ht="24" customHeight="1" x14ac:dyDescent="0.2">
      <c r="A8" s="15" t="s">
        <v>5</v>
      </c>
      <c r="B8" s="16" t="s">
        <v>6</v>
      </c>
      <c r="C8" s="16" t="s">
        <v>3</v>
      </c>
      <c r="D8" s="15" t="s">
        <v>4</v>
      </c>
      <c r="E8" s="13" t="s">
        <v>1</v>
      </c>
      <c r="F8" s="13" t="s">
        <v>2</v>
      </c>
      <c r="G8" s="17"/>
      <c r="H8" s="13" t="s">
        <v>1</v>
      </c>
      <c r="I8" s="22" t="s">
        <v>2</v>
      </c>
      <c r="K8" s="20"/>
      <c r="L8" s="20"/>
    </row>
    <row r="9" spans="1:12" s="6" customFormat="1" ht="30.75" customHeight="1" x14ac:dyDescent="0.25">
      <c r="A9" s="53" t="s">
        <v>11</v>
      </c>
      <c r="B9" s="54"/>
      <c r="C9" s="54"/>
      <c r="D9" s="54"/>
      <c r="E9" s="54"/>
      <c r="F9" s="55"/>
      <c r="G9" s="23" t="s">
        <v>12</v>
      </c>
      <c r="H9" s="24"/>
      <c r="I9" s="25"/>
      <c r="K9" s="26"/>
      <c r="L9" s="26"/>
    </row>
    <row r="10" spans="1:12" s="6" customFormat="1" ht="39.75" customHeight="1" x14ac:dyDescent="0.25">
      <c r="A10" s="27">
        <v>103.05</v>
      </c>
      <c r="B10" s="28">
        <v>1</v>
      </c>
      <c r="C10" s="29" t="s">
        <v>9</v>
      </c>
      <c r="D10" s="51" t="s">
        <v>18</v>
      </c>
      <c r="E10" s="30">
        <v>2000</v>
      </c>
      <c r="F10" s="30">
        <f>+E10*B10</f>
        <v>2000</v>
      </c>
      <c r="G10" s="23" t="s">
        <v>12</v>
      </c>
      <c r="H10" s="30">
        <v>600</v>
      </c>
      <c r="I10" s="31">
        <f>+H10*B10</f>
        <v>600</v>
      </c>
      <c r="K10" s="32"/>
      <c r="L10" s="32"/>
    </row>
    <row r="11" spans="1:12" s="6" customFormat="1" ht="30.75" customHeight="1" x14ac:dyDescent="0.25">
      <c r="A11" s="33">
        <v>614</v>
      </c>
      <c r="B11" s="34">
        <v>1</v>
      </c>
      <c r="C11" s="35" t="s">
        <v>9</v>
      </c>
      <c r="D11" s="52" t="s">
        <v>7</v>
      </c>
      <c r="E11" s="30">
        <v>2500</v>
      </c>
      <c r="F11" s="30">
        <f t="shared" ref="F11:F13" si="0">+E11*B11</f>
        <v>2500</v>
      </c>
      <c r="G11" s="23"/>
      <c r="H11" s="30">
        <v>2500</v>
      </c>
      <c r="I11" s="31">
        <f t="shared" ref="I11:I13" si="1">+H11*B11</f>
        <v>2500</v>
      </c>
      <c r="K11" s="32"/>
      <c r="L11" s="32"/>
    </row>
    <row r="12" spans="1:12" s="6" customFormat="1" ht="30.75" customHeight="1" x14ac:dyDescent="0.25">
      <c r="A12" s="33">
        <v>642</v>
      </c>
      <c r="B12" s="36">
        <v>60.597999999999999</v>
      </c>
      <c r="C12" s="35" t="s">
        <v>10</v>
      </c>
      <c r="D12" s="52" t="s">
        <v>8</v>
      </c>
      <c r="E12" s="30">
        <v>600</v>
      </c>
      <c r="F12" s="30">
        <f t="shared" si="0"/>
        <v>36358.800000000003</v>
      </c>
      <c r="G12" s="23"/>
      <c r="H12" s="30">
        <v>660</v>
      </c>
      <c r="I12" s="31">
        <f t="shared" si="1"/>
        <v>39994.68</v>
      </c>
      <c r="K12" s="32"/>
      <c r="L12" s="32"/>
    </row>
    <row r="13" spans="1:12" s="6" customFormat="1" ht="30.75" customHeight="1" x14ac:dyDescent="0.25">
      <c r="A13" s="33">
        <v>642</v>
      </c>
      <c r="B13" s="36">
        <v>121.196</v>
      </c>
      <c r="C13" s="35" t="s">
        <v>10</v>
      </c>
      <c r="D13" s="52" t="s">
        <v>13</v>
      </c>
      <c r="E13" s="30">
        <v>555</v>
      </c>
      <c r="F13" s="30">
        <f t="shared" si="0"/>
        <v>67263.78</v>
      </c>
      <c r="G13" s="23"/>
      <c r="H13" s="30">
        <v>515</v>
      </c>
      <c r="I13" s="31">
        <f t="shared" si="1"/>
        <v>62415.94</v>
      </c>
      <c r="K13" s="32"/>
      <c r="L13" s="32"/>
    </row>
    <row r="14" spans="1:12" s="6" customFormat="1" ht="30.75" customHeight="1" x14ac:dyDescent="0.2">
      <c r="A14" s="27"/>
      <c r="B14" s="37"/>
      <c r="C14" s="27"/>
      <c r="D14" s="38"/>
      <c r="E14" s="39"/>
      <c r="F14" s="40"/>
      <c r="G14" s="23"/>
      <c r="H14" s="30"/>
      <c r="I14" s="31"/>
      <c r="K14" s="32"/>
      <c r="L14" s="41"/>
    </row>
    <row r="15" spans="1:12" s="6" customFormat="1" ht="29.25" customHeight="1" thickBot="1" x14ac:dyDescent="0.3">
      <c r="A15" s="42"/>
      <c r="B15" s="43"/>
      <c r="C15" s="43"/>
      <c r="D15" s="44" t="s">
        <v>14</v>
      </c>
      <c r="E15" s="45"/>
      <c r="F15" s="46">
        <f>SUM(F10:F14)</f>
        <v>108122.58</v>
      </c>
      <c r="G15" s="23"/>
      <c r="H15" s="50"/>
      <c r="I15" s="47">
        <f>SUM(I10:I14)</f>
        <v>105510.62</v>
      </c>
      <c r="K15" s="41"/>
      <c r="L15" s="48"/>
    </row>
    <row r="16" spans="1:12" s="5" customFormat="1" ht="15.75" thickTop="1" x14ac:dyDescent="0.2">
      <c r="E16" s="11"/>
      <c r="F16" s="11"/>
      <c r="G16" s="11"/>
      <c r="H16" s="11"/>
      <c r="I16" s="11"/>
      <c r="K16" s="49"/>
      <c r="L16" s="49"/>
    </row>
    <row r="18" spans="1:12" s="5" customFormat="1" ht="21" customHeight="1" x14ac:dyDescent="0.25">
      <c r="A18" s="1"/>
      <c r="B18" s="3"/>
      <c r="C18" s="1"/>
      <c r="D18" s="7"/>
      <c r="E18" s="10" t="s">
        <v>0</v>
      </c>
      <c r="G18" s="10"/>
      <c r="H18" s="10"/>
      <c r="I18" s="18"/>
      <c r="J18" s="18"/>
      <c r="K18" s="19"/>
      <c r="L18" s="18"/>
    </row>
    <row r="19" spans="1:12" s="5" customFormat="1" ht="21" customHeight="1" x14ac:dyDescent="0.25">
      <c r="A19" s="1"/>
      <c r="B19" s="1"/>
      <c r="C19" s="1"/>
      <c r="D19" s="7"/>
      <c r="E19" s="10" t="s">
        <v>25</v>
      </c>
      <c r="F19" s="10"/>
      <c r="G19" s="10"/>
      <c r="H19" s="10"/>
      <c r="I19" s="10"/>
      <c r="J19" s="18"/>
      <c r="K19" s="19"/>
      <c r="L19" s="10"/>
    </row>
    <row r="20" spans="1:12" s="5" customFormat="1" ht="21" customHeight="1" x14ac:dyDescent="0.25">
      <c r="A20" s="1"/>
      <c r="B20" s="1"/>
      <c r="C20" s="1"/>
      <c r="D20" s="7"/>
      <c r="E20" s="12" t="s">
        <v>26</v>
      </c>
      <c r="F20" s="10"/>
      <c r="G20" s="10"/>
      <c r="H20" s="12"/>
      <c r="I20" s="10"/>
      <c r="J20" s="18"/>
      <c r="K20" s="19"/>
      <c r="L20" s="10"/>
    </row>
    <row r="21" spans="1:12" s="5" customFormat="1" ht="21" customHeight="1" x14ac:dyDescent="0.25">
      <c r="A21" s="1"/>
      <c r="B21" s="4"/>
      <c r="C21" s="1"/>
      <c r="D21" s="7"/>
      <c r="E21" s="10" t="s">
        <v>27</v>
      </c>
      <c r="F21" s="10"/>
      <c r="G21" s="10"/>
      <c r="H21" s="10"/>
      <c r="I21" s="10"/>
      <c r="J21" s="18"/>
      <c r="K21" s="19"/>
      <c r="L21" s="10"/>
    </row>
    <row r="22" spans="1:12" s="8" customFormat="1" ht="24" customHeight="1" x14ac:dyDescent="0.2">
      <c r="A22" s="15" t="s">
        <v>5</v>
      </c>
      <c r="B22" s="16" t="s">
        <v>6</v>
      </c>
      <c r="C22" s="16" t="s">
        <v>3</v>
      </c>
      <c r="D22" s="15" t="s">
        <v>4</v>
      </c>
      <c r="E22" s="13" t="s">
        <v>1</v>
      </c>
      <c r="F22" s="13" t="s">
        <v>2</v>
      </c>
      <c r="G22" s="17"/>
      <c r="H22" s="20"/>
      <c r="I22" s="20"/>
      <c r="J22" s="57"/>
      <c r="K22" s="20"/>
      <c r="L22" s="20"/>
    </row>
    <row r="23" spans="1:12" s="6" customFormat="1" ht="30.75" customHeight="1" x14ac:dyDescent="0.25">
      <c r="A23" s="53" t="s">
        <v>11</v>
      </c>
      <c r="B23" s="54"/>
      <c r="C23" s="54"/>
      <c r="D23" s="54"/>
      <c r="E23" s="54"/>
      <c r="F23" s="55"/>
      <c r="G23" s="23" t="s">
        <v>12</v>
      </c>
      <c r="H23" s="26"/>
      <c r="I23" s="26"/>
      <c r="J23" s="26"/>
      <c r="K23" s="26"/>
      <c r="L23" s="26"/>
    </row>
    <row r="24" spans="1:12" s="6" customFormat="1" ht="39.75" customHeight="1" x14ac:dyDescent="0.25">
      <c r="A24" s="27">
        <v>103.05</v>
      </c>
      <c r="B24" s="28">
        <v>1</v>
      </c>
      <c r="C24" s="29" t="s">
        <v>9</v>
      </c>
      <c r="D24" s="51" t="s">
        <v>18</v>
      </c>
      <c r="E24" s="30">
        <v>2000</v>
      </c>
      <c r="F24" s="30">
        <f>+E24*B24</f>
        <v>2000</v>
      </c>
      <c r="G24" s="23" t="s">
        <v>12</v>
      </c>
      <c r="H24" s="32"/>
      <c r="I24" s="32"/>
      <c r="J24" s="26"/>
      <c r="K24" s="32"/>
      <c r="L24" s="32"/>
    </row>
    <row r="25" spans="1:12" s="6" customFormat="1" ht="30.75" customHeight="1" x14ac:dyDescent="0.25">
      <c r="A25" s="33">
        <v>614</v>
      </c>
      <c r="B25" s="34">
        <v>1</v>
      </c>
      <c r="C25" s="35" t="s">
        <v>9</v>
      </c>
      <c r="D25" s="52" t="s">
        <v>7</v>
      </c>
      <c r="E25" s="30">
        <v>4000</v>
      </c>
      <c r="F25" s="30">
        <f t="shared" ref="F25:F27" si="2">+E25*B25</f>
        <v>4000</v>
      </c>
      <c r="G25" s="23"/>
      <c r="H25" s="32"/>
      <c r="I25" s="32"/>
      <c r="J25" s="26"/>
      <c r="K25" s="32"/>
      <c r="L25" s="32"/>
    </row>
    <row r="26" spans="1:12" s="6" customFormat="1" ht="30.75" customHeight="1" x14ac:dyDescent="0.25">
      <c r="A26" s="33">
        <v>642</v>
      </c>
      <c r="B26" s="36">
        <v>60.597999999999999</v>
      </c>
      <c r="C26" s="35" t="s">
        <v>10</v>
      </c>
      <c r="D26" s="52" t="s">
        <v>8</v>
      </c>
      <c r="E26" s="30">
        <v>550</v>
      </c>
      <c r="F26" s="30">
        <f t="shared" si="2"/>
        <v>33328.9</v>
      </c>
      <c r="G26" s="23"/>
      <c r="H26" s="32"/>
      <c r="I26" s="32"/>
      <c r="J26" s="26"/>
      <c r="K26" s="32"/>
      <c r="L26" s="32"/>
    </row>
    <row r="27" spans="1:12" s="6" customFormat="1" ht="30.75" customHeight="1" x14ac:dyDescent="0.25">
      <c r="A27" s="33">
        <v>642</v>
      </c>
      <c r="B27" s="36">
        <v>121.196</v>
      </c>
      <c r="C27" s="35" t="s">
        <v>10</v>
      </c>
      <c r="D27" s="52" t="s">
        <v>13</v>
      </c>
      <c r="E27" s="30">
        <v>550</v>
      </c>
      <c r="F27" s="30">
        <f t="shared" si="2"/>
        <v>66657.8</v>
      </c>
      <c r="G27" s="23"/>
      <c r="H27" s="32"/>
      <c r="I27" s="32"/>
      <c r="J27" s="26"/>
      <c r="K27" s="32"/>
      <c r="L27" s="32"/>
    </row>
    <row r="28" spans="1:12" s="6" customFormat="1" ht="30.75" customHeight="1" x14ac:dyDescent="0.2">
      <c r="A28" s="27"/>
      <c r="B28" s="37"/>
      <c r="C28" s="27"/>
      <c r="D28" s="38"/>
      <c r="E28" s="39"/>
      <c r="F28" s="40"/>
      <c r="G28" s="23"/>
      <c r="H28" s="32"/>
      <c r="I28" s="32"/>
      <c r="J28" s="26"/>
      <c r="K28" s="32"/>
      <c r="L28" s="41"/>
    </row>
    <row r="29" spans="1:12" s="6" customFormat="1" ht="29.25" customHeight="1" thickBot="1" x14ac:dyDescent="0.3">
      <c r="A29" s="42"/>
      <c r="B29" s="43"/>
      <c r="C29" s="43"/>
      <c r="D29" s="44" t="s">
        <v>14</v>
      </c>
      <c r="E29" s="45"/>
      <c r="F29" s="46">
        <f>SUM(F24:F28)</f>
        <v>105986.70000000001</v>
      </c>
      <c r="G29" s="23"/>
      <c r="H29" s="32"/>
      <c r="I29" s="32"/>
      <c r="J29" s="26"/>
      <c r="K29" s="41"/>
      <c r="L29" s="48"/>
    </row>
    <row r="30" spans="1:12" s="5" customFormat="1" ht="15.75" thickTop="1" x14ac:dyDescent="0.2">
      <c r="E30" s="11"/>
      <c r="F30" s="11"/>
      <c r="G30" s="11"/>
      <c r="H30" s="11"/>
      <c r="I30" s="11"/>
      <c r="K30" s="49"/>
      <c r="L30" s="49"/>
    </row>
  </sheetData>
  <mergeCells count="3">
    <mergeCell ref="A9:F9"/>
    <mergeCell ref="A1:F1"/>
    <mergeCell ref="A23:F23"/>
  </mergeCells>
  <phoneticPr fontId="0" type="noConversion"/>
  <pageMargins left="0.25" right="0.25" top="0.25" bottom="0.25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2025-03-20T13:55:29Z</cp:lastPrinted>
  <dcterms:created xsi:type="dcterms:W3CDTF">1999-04-07T19:03:50Z</dcterms:created>
  <dcterms:modified xsi:type="dcterms:W3CDTF">2025-03-20T14:24:04Z</dcterms:modified>
</cp:coreProperties>
</file>