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'A'!$A$1:$F$20</definedName>
  </definedNames>
  <calcPr fullCalcOnLoad="1"/>
</workbook>
</file>

<file path=xl/sharedStrings.xml><?xml version="1.0" encoding="utf-8"?>
<sst xmlns="http://schemas.openxmlformats.org/spreadsheetml/2006/main" count="36" uniqueCount="30">
  <si>
    <t>Contractor:</t>
  </si>
  <si>
    <t>Unit Price</t>
  </si>
  <si>
    <t>Total</t>
  </si>
  <si>
    <t>Unit</t>
  </si>
  <si>
    <t>Description</t>
  </si>
  <si>
    <t>Item #</t>
  </si>
  <si>
    <t>Quantities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</si>
  <si>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</si>
  <si>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</si>
  <si>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</si>
  <si>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</si>
  <si>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</si>
  <si>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</si>
  <si>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Sq. Yd.</t>
  </si>
  <si>
    <t>Gallon</t>
  </si>
  <si>
    <t xml:space="preserve">Cu. Yd. </t>
  </si>
  <si>
    <t>Tack Coat</t>
  </si>
  <si>
    <t>TABULATION SHEET - MAGILL ROAD RESURFACING 2023</t>
  </si>
  <si>
    <t>Engineer's Estimate: $168,000.00</t>
  </si>
  <si>
    <t xml:space="preserve">   April 6, 2023 @ 7:00 pm open &amp; read</t>
  </si>
  <si>
    <t>Premium for Contract Performance and Maintenance / Guarantee Bonds</t>
  </si>
  <si>
    <t>Asphalt Concrete Intermediate Course, Type 1, (448), PG64-22</t>
  </si>
  <si>
    <t>Asphalt Concrete Surface Course, Type 1, (448),         PG64-22</t>
  </si>
  <si>
    <t>Ea.</t>
  </si>
  <si>
    <t>Manhole Adjusted to Grade, As Per Plan</t>
  </si>
  <si>
    <t>Monument Box, As Per Plan</t>
  </si>
  <si>
    <t>Water Valve Adjusted to Grade, As Per Plan</t>
  </si>
  <si>
    <t xml:space="preserve">Bid Date:   April 6, 2023 @ 3:30 pm received </t>
  </si>
  <si>
    <t>Erie Blacktop Inc</t>
  </si>
  <si>
    <t>4507 Tiffin Ave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</si>
</sst>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  <numFmt numFmtId="176" formatCode="[$-409]dddd\,\ mmmm\ d\,\ yyyy"/>
    <numFmt numFmtId="177" formatCode="[$-409]h:mm:ss\ AM/PM"/>
  </numFmts>
  <fonts count="45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4" fontId="9" fillId="0" borderId="10" xfId="44" applyFont="1" applyFill="1" applyBorder="1" applyAlignment="1" applyProtection="1">
      <alignment/>
      <protection/>
    </xf>
    <xf numFmtId="44" fontId="9" fillId="0" borderId="15" xfId="4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12" xfId="44" applyFont="1" applyBorder="1" applyAlignment="1">
      <alignment/>
    </xf>
    <xf numFmtId="44" fontId="9" fillId="0" borderId="16" xfId="44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9" fillId="0" borderId="0" xfId="44" applyFont="1" applyBorder="1" applyAlignment="1" applyProtection="1">
      <alignment/>
      <protection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wrapText="1"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0" borderId="20" xfId="0" applyFont="1" applyBorder="1" applyAlignment="1">
      <alignment wrapText="1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 applyProtection="1">
      <alignment horizontal="center"/>
      <protection locked="0"/>
    </xf>
    <xf numFmtId="2" fontId="44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20"/>
  <sheetViews>
    <sheetView tabSelected="1" defaultGridColor="0" zoomScalePageLayoutView="0" colorId="22" workbookViewId="0" topLeftCell="A1">
      <selection activeCell="D47" sqref="D47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3.88671875" style="2" customWidth="1"/>
    <col min="6" max="6" width="15.5546875" style="2" customWidth="1"/>
    <col min="7" max="48" width="9.6640625" style="1" customWidth="1"/>
  </cols>
  <sheetData>
    <row r="1" spans="1:48" s="9" customFormat="1" ht="15">
      <c r="A1" s="3" t="s">
        <v>17</v>
      </c>
      <c r="B1" s="4"/>
      <c r="C1" s="5"/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18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27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19</v>
      </c>
      <c r="C4" s="10"/>
      <c r="D4" s="15"/>
      <c r="E4" s="13" t="s">
        <v>0</v>
      </c>
      <c r="F4" s="13" t="s">
        <v>28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/>
      <c r="F5" s="13" t="s">
        <v>29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/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19" customFormat="1" ht="17.25" customHeight="1">
      <c r="A7" s="21" t="s">
        <v>5</v>
      </c>
      <c r="B7" s="22" t="s">
        <v>6</v>
      </c>
      <c r="C7" s="22" t="s">
        <v>3</v>
      </c>
      <c r="D7" s="21" t="s">
        <v>4</v>
      </c>
      <c r="E7" s="17" t="s">
        <v>1</v>
      </c>
      <c r="F7" s="17" t="s">
        <v>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6" s="31" customFormat="1" ht="33.75" customHeight="1">
      <c r="A8" s="41">
        <v>103.05</v>
      </c>
      <c r="B8" s="49">
        <v>1</v>
      </c>
      <c r="C8" s="42" t="s">
        <v>12</v>
      </c>
      <c r="D8" s="43" t="s">
        <v>20</v>
      </c>
      <c r="E8" s="29">
        <v>1000</v>
      </c>
      <c r="F8" s="30">
        <f>+E8*B8</f>
        <v>1000</v>
      </c>
    </row>
    <row r="9" spans="1:6" s="31" customFormat="1" ht="33.75" customHeight="1">
      <c r="A9" s="27">
        <v>254</v>
      </c>
      <c r="B9" s="50">
        <v>122</v>
      </c>
      <c r="C9" s="44" t="s">
        <v>13</v>
      </c>
      <c r="D9" s="53" t="s">
        <v>7</v>
      </c>
      <c r="E9" s="29">
        <v>30</v>
      </c>
      <c r="F9" s="30">
        <f aca="true" t="shared" si="0" ref="F9:F18">+E9*B9</f>
        <v>3660</v>
      </c>
    </row>
    <row r="10" spans="1:6" s="31" customFormat="1" ht="33.75" customHeight="1">
      <c r="A10" s="28">
        <v>407</v>
      </c>
      <c r="B10" s="51">
        <v>1863</v>
      </c>
      <c r="C10" s="45" t="s">
        <v>14</v>
      </c>
      <c r="D10" s="53" t="s">
        <v>16</v>
      </c>
      <c r="E10" s="29">
        <v>2.55</v>
      </c>
      <c r="F10" s="30">
        <f t="shared" si="0"/>
        <v>4750.65</v>
      </c>
    </row>
    <row r="11" spans="1:6" s="31" customFormat="1" ht="33.75" customHeight="1">
      <c r="A11" s="28">
        <v>411</v>
      </c>
      <c r="B11" s="51">
        <v>95</v>
      </c>
      <c r="C11" s="45" t="s">
        <v>15</v>
      </c>
      <c r="D11" s="53" t="s">
        <v>8</v>
      </c>
      <c r="E11" s="29">
        <v>70</v>
      </c>
      <c r="F11" s="30">
        <f t="shared" si="0"/>
        <v>6650</v>
      </c>
    </row>
    <row r="12" spans="1:6" s="31" customFormat="1" ht="33.75" customHeight="1">
      <c r="A12" s="28">
        <v>441</v>
      </c>
      <c r="B12" s="51">
        <v>410</v>
      </c>
      <c r="C12" s="45" t="s">
        <v>15</v>
      </c>
      <c r="D12" s="46" t="s">
        <v>21</v>
      </c>
      <c r="E12" s="29">
        <v>151</v>
      </c>
      <c r="F12" s="30">
        <f t="shared" si="0"/>
        <v>61910</v>
      </c>
    </row>
    <row r="13" spans="1:11" s="32" customFormat="1" ht="33.75" customHeight="1">
      <c r="A13" s="28">
        <v>441</v>
      </c>
      <c r="B13" s="51">
        <v>410</v>
      </c>
      <c r="C13" s="45" t="s">
        <v>15</v>
      </c>
      <c r="D13" s="46" t="s">
        <v>22</v>
      </c>
      <c r="E13" s="29">
        <v>168</v>
      </c>
      <c r="F13" s="30">
        <f t="shared" si="0"/>
        <v>68880</v>
      </c>
      <c r="K13" s="33"/>
    </row>
    <row r="14" spans="1:6" s="31" customFormat="1" ht="33.75" customHeight="1">
      <c r="A14" s="28">
        <v>611</v>
      </c>
      <c r="B14" s="51">
        <v>1</v>
      </c>
      <c r="C14" s="45" t="s">
        <v>23</v>
      </c>
      <c r="D14" s="53" t="s">
        <v>24</v>
      </c>
      <c r="E14" s="29">
        <v>1450</v>
      </c>
      <c r="F14" s="30">
        <f t="shared" si="0"/>
        <v>1450</v>
      </c>
    </row>
    <row r="15" spans="1:6" s="31" customFormat="1" ht="33.75" customHeight="1">
      <c r="A15" s="28">
        <v>614</v>
      </c>
      <c r="B15" s="51">
        <v>1</v>
      </c>
      <c r="C15" s="45" t="s">
        <v>12</v>
      </c>
      <c r="D15" s="53" t="s">
        <v>9</v>
      </c>
      <c r="E15" s="29">
        <v>3850</v>
      </c>
      <c r="F15" s="30">
        <f t="shared" si="0"/>
        <v>3850</v>
      </c>
    </row>
    <row r="16" spans="1:6" s="31" customFormat="1" ht="33.75" customHeight="1">
      <c r="A16" s="47">
        <v>617</v>
      </c>
      <c r="B16" s="52">
        <v>1316</v>
      </c>
      <c r="C16" s="48" t="s">
        <v>13</v>
      </c>
      <c r="D16" s="54" t="s">
        <v>10</v>
      </c>
      <c r="E16" s="29">
        <v>0.55</v>
      </c>
      <c r="F16" s="30">
        <f t="shared" si="0"/>
        <v>723.8000000000001</v>
      </c>
    </row>
    <row r="17" spans="1:6" s="31" customFormat="1" ht="33.75" customHeight="1">
      <c r="A17" s="27">
        <v>623</v>
      </c>
      <c r="B17" s="50">
        <v>2</v>
      </c>
      <c r="C17" s="44" t="s">
        <v>23</v>
      </c>
      <c r="D17" s="55" t="s">
        <v>25</v>
      </c>
      <c r="E17" s="29">
        <v>350</v>
      </c>
      <c r="F17" s="30">
        <f t="shared" si="0"/>
        <v>700</v>
      </c>
    </row>
    <row r="18" spans="1:6" s="31" customFormat="1" ht="33.75" customHeight="1">
      <c r="A18" s="28">
        <v>638</v>
      </c>
      <c r="B18" s="51">
        <v>1</v>
      </c>
      <c r="C18" s="45" t="s">
        <v>23</v>
      </c>
      <c r="D18" s="53" t="s">
        <v>26</v>
      </c>
      <c r="E18" s="29">
        <v>650</v>
      </c>
      <c r="F18" s="30">
        <f t="shared" si="0"/>
        <v>650</v>
      </c>
    </row>
    <row r="19" spans="1:6" s="31" customFormat="1" ht="33.75" customHeight="1" thickBot="1">
      <c r="A19" s="23"/>
      <c r="B19" s="24"/>
      <c r="C19" s="25"/>
      <c r="D19" s="26" t="s">
        <v>11</v>
      </c>
      <c r="E19" s="34"/>
      <c r="F19" s="35">
        <f>SUM(F8:F18)</f>
        <v>154224.44999999998</v>
      </c>
    </row>
    <row r="20" spans="1:6" s="31" customFormat="1" ht="14.25" customHeight="1" thickTop="1">
      <c r="A20" s="36"/>
      <c r="B20" s="37"/>
      <c r="C20" s="36"/>
      <c r="D20" s="38"/>
      <c r="E20" s="39"/>
      <c r="F20" s="40"/>
    </row>
  </sheetData>
  <sheetProtection/>
  <printOptions horizontalCentered="1"/>
  <pageMargins left="0" right="0" top="0.25" bottom="0.5" header="0.5" footer="0.25"/>
  <pageSetup fitToHeight="0" fitToWidth="1" horizontalDpi="600" verticalDpi="600" orientation="portrait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Denise Bellamy</cp:lastModifiedBy>
  <cp:lastPrinted>2023-04-10T10:36:47Z</cp:lastPrinted>
  <dcterms:created xsi:type="dcterms:W3CDTF">1999-04-07T19:03:50Z</dcterms:created>
  <dcterms:modified xsi:type="dcterms:W3CDTF">2023-04-10T10:39:10Z</dcterms:modified>
  <cp:category/>
  <cp:version/>
  <cp:contentType/>
  <cp:contentStatus/>
</cp:coreProperties>
</file>