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'A'!$A$1:$F$19</definedName>
  </definedNames>
  <calcPr fullCalcOnLoad="1"/>
</workbook>
</file>

<file path=xl/sharedStrings.xml><?xml version="1.0" encoding="utf-8"?>
<sst xmlns="http://schemas.openxmlformats.org/spreadsheetml/2006/main" count="31" uniqueCount="26">
  <si>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</si>
  <si>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</si>
  <si>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</si>
  <si>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</si>
  <si>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</si>
  <si>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</si>
  <si>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</si>
  <si>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</si>
  <si>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Asphalt Concrete Surface Course, Type 1, PG64-22</t>
  </si>
  <si>
    <t>Gallon</t>
  </si>
  <si>
    <t>L.S.</t>
  </si>
  <si>
    <t>Pavement Planing, Asphalt Concrete, As Per Plan</t>
  </si>
  <si>
    <t>Premium for Contract Performance and Maintenance/Guarantee Bonds</t>
  </si>
  <si>
    <t>Sq. Yd.</t>
  </si>
  <si>
    <t>Tack Coat (0.08 Gal./Sq.Yd.)</t>
  </si>
  <si>
    <t>Tack Coat for Intermediate Course (0.05 Gal./Sq. Yd.)</t>
  </si>
  <si>
    <t xml:space="preserve">Cu. Yd. </t>
  </si>
  <si>
    <t>Stabilized Crushed Aggregate</t>
  </si>
  <si>
    <t>Asphalt Concrete Intermediate Course, Type 1,                   PG64-22</t>
  </si>
  <si>
    <t>Maintaining Traffic</t>
  </si>
  <si>
    <t>Shoulder Preparation</t>
  </si>
  <si>
    <t>TOTAL CONSTRUCTION COST</t>
  </si>
  <si>
    <t>BILLINGS ROAD RESURFACING IN GROTON TOWNSHIP</t>
  </si>
  <si>
    <t xml:space="preserve">   March 18, 2021 @ 8:05 pm open &amp; read</t>
  </si>
  <si>
    <t xml:space="preserve">Bid Date:   March 18, 2021 @ 3:45 pm received </t>
  </si>
  <si>
    <t>Engineer's Estimate: $67,000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</si>
</sst>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7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44" fontId="45" fillId="0" borderId="11" xfId="44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44" fontId="45" fillId="0" borderId="12" xfId="44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165" fontId="46" fillId="0" borderId="15" xfId="0" applyNumberFormat="1" applyFont="1" applyBorder="1" applyAlignment="1">
      <alignment horizontal="center"/>
    </xf>
    <xf numFmtId="0" fontId="46" fillId="0" borderId="12" xfId="0" applyFont="1" applyBorder="1" applyAlignment="1" applyProtection="1">
      <alignment horizontal="center"/>
      <protection locked="0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165" fontId="46" fillId="0" borderId="17" xfId="0" applyNumberFormat="1" applyFont="1" applyBorder="1" applyAlignment="1">
      <alignment horizontal="center"/>
    </xf>
    <xf numFmtId="0" fontId="46" fillId="0" borderId="16" xfId="0" applyFont="1" applyBorder="1" applyAlignment="1" applyProtection="1">
      <alignment horizontal="center"/>
      <protection locked="0"/>
    </xf>
    <xf numFmtId="0" fontId="46" fillId="0" borderId="16" xfId="0" applyFont="1" applyBorder="1" applyAlignment="1">
      <alignment horizontal="center" vertical="center"/>
    </xf>
    <xf numFmtId="165" fontId="46" fillId="0" borderId="17" xfId="0" applyNumberFormat="1" applyFont="1" applyBorder="1" applyAlignment="1">
      <alignment horizontal="center" vertical="center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27" fillId="0" borderId="18" xfId="0" applyFont="1" applyBorder="1" applyAlignment="1">
      <alignment horizontal="center"/>
    </xf>
    <xf numFmtId="39" fontId="27" fillId="0" borderId="18" xfId="0" applyNumberFormat="1" applyFont="1" applyBorder="1" applyAlignment="1">
      <alignment horizontal="center"/>
    </xf>
    <xf numFmtId="0" fontId="27" fillId="0" borderId="18" xfId="0" applyFont="1" applyBorder="1" applyAlignment="1">
      <alignment horizontal="right" wrapText="1"/>
    </xf>
    <xf numFmtId="0" fontId="26" fillId="0" borderId="19" xfId="0" applyFont="1" applyBorder="1" applyAlignment="1" applyProtection="1">
      <alignment horizontal="center"/>
      <protection/>
    </xf>
    <xf numFmtId="165" fontId="26" fillId="0" borderId="20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right"/>
      <protection/>
    </xf>
    <xf numFmtId="44" fontId="45" fillId="0" borderId="21" xfId="44" applyFont="1" applyBorder="1" applyAlignment="1">
      <alignment/>
    </xf>
    <xf numFmtId="44" fontId="45" fillId="0" borderId="22" xfId="44" applyFont="1" applyBorder="1" applyAlignment="1" applyProtection="1">
      <alignment/>
      <protection/>
    </xf>
    <xf numFmtId="44" fontId="0" fillId="0" borderId="0" xfId="44" applyFont="1" applyAlignment="1">
      <alignment/>
    </xf>
    <xf numFmtId="44" fontId="45" fillId="0" borderId="11" xfId="44" applyFont="1" applyBorder="1" applyAlignment="1">
      <alignment vertical="center"/>
    </xf>
    <xf numFmtId="44" fontId="45" fillId="0" borderId="11" xfId="44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>
      <alignment vertical="center"/>
    </xf>
    <xf numFmtId="44" fontId="45" fillId="0" borderId="12" xfId="44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20"/>
  <sheetViews>
    <sheetView tabSelected="1" defaultGridColor="0" zoomScalePageLayoutView="0" colorId="22" workbookViewId="0" topLeftCell="A1">
      <selection activeCell="G12" sqref="G12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22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25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24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23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/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/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56" customFormat="1" ht="32.25" customHeight="1">
      <c r="A9" s="27">
        <v>103.05</v>
      </c>
      <c r="B9" s="28">
        <v>1</v>
      </c>
      <c r="C9" s="29" t="s">
        <v>10</v>
      </c>
      <c r="D9" s="30" t="s">
        <v>12</v>
      </c>
      <c r="E9" s="53">
        <v>0</v>
      </c>
      <c r="F9" s="54">
        <f>+E9*B9</f>
        <v>0</v>
      </c>
      <c r="G9" s="55"/>
    </row>
    <row r="10" spans="1:7" s="23" customFormat="1" ht="26.25" customHeight="1">
      <c r="A10" s="31">
        <v>254</v>
      </c>
      <c r="B10" s="32">
        <v>92</v>
      </c>
      <c r="C10" s="33" t="s">
        <v>13</v>
      </c>
      <c r="D10" s="34" t="s">
        <v>11</v>
      </c>
      <c r="E10" s="26">
        <v>0</v>
      </c>
      <c r="F10" s="24">
        <f aca="true" t="shared" si="0" ref="F10:F19">+E10*B10</f>
        <v>0</v>
      </c>
      <c r="G10" s="25"/>
    </row>
    <row r="11" spans="1:7" s="23" customFormat="1" ht="26.25" customHeight="1">
      <c r="A11" s="35">
        <v>407</v>
      </c>
      <c r="B11" s="36">
        <v>345</v>
      </c>
      <c r="C11" s="37" t="s">
        <v>9</v>
      </c>
      <c r="D11" s="34" t="s">
        <v>14</v>
      </c>
      <c r="E11" s="26">
        <v>0</v>
      </c>
      <c r="F11" s="24">
        <f t="shared" si="0"/>
        <v>0</v>
      </c>
      <c r="G11" s="25"/>
    </row>
    <row r="12" spans="1:7" s="23" customFormat="1" ht="26.25" customHeight="1">
      <c r="A12" s="35">
        <v>407</v>
      </c>
      <c r="B12" s="36">
        <v>551</v>
      </c>
      <c r="C12" s="37" t="s">
        <v>9</v>
      </c>
      <c r="D12" s="34" t="s">
        <v>15</v>
      </c>
      <c r="E12" s="26">
        <v>0</v>
      </c>
      <c r="F12" s="24">
        <f t="shared" si="0"/>
        <v>0</v>
      </c>
      <c r="G12" s="25"/>
    </row>
    <row r="13" spans="1:7" s="23" customFormat="1" ht="26.25" customHeight="1">
      <c r="A13" s="35">
        <v>411</v>
      </c>
      <c r="B13" s="36">
        <v>75</v>
      </c>
      <c r="C13" s="37" t="s">
        <v>16</v>
      </c>
      <c r="D13" s="34" t="s">
        <v>17</v>
      </c>
      <c r="E13" s="26">
        <v>0</v>
      </c>
      <c r="F13" s="24">
        <f t="shared" si="0"/>
        <v>0</v>
      </c>
      <c r="G13" s="25"/>
    </row>
    <row r="14" spans="1:7" s="56" customFormat="1" ht="31.5" customHeight="1">
      <c r="A14" s="38">
        <v>448</v>
      </c>
      <c r="B14" s="39">
        <v>200</v>
      </c>
      <c r="C14" s="40" t="s">
        <v>16</v>
      </c>
      <c r="D14" s="41" t="s">
        <v>18</v>
      </c>
      <c r="E14" s="57">
        <v>0</v>
      </c>
      <c r="F14" s="54">
        <f t="shared" si="0"/>
        <v>0</v>
      </c>
      <c r="G14" s="55"/>
    </row>
    <row r="15" spans="1:7" s="23" customFormat="1" ht="26.25" customHeight="1">
      <c r="A15" s="35">
        <v>448</v>
      </c>
      <c r="B15" s="36">
        <v>200</v>
      </c>
      <c r="C15" s="37" t="s">
        <v>16</v>
      </c>
      <c r="D15" s="42" t="s">
        <v>8</v>
      </c>
      <c r="E15" s="26">
        <v>0</v>
      </c>
      <c r="F15" s="24">
        <f t="shared" si="0"/>
        <v>0</v>
      </c>
      <c r="G15" s="25"/>
    </row>
    <row r="16" spans="1:7" s="23" customFormat="1" ht="26.25" customHeight="1">
      <c r="A16" s="35">
        <v>614</v>
      </c>
      <c r="B16" s="36">
        <v>1</v>
      </c>
      <c r="C16" s="37" t="s">
        <v>10</v>
      </c>
      <c r="D16" s="42" t="s">
        <v>19</v>
      </c>
      <c r="E16" s="26">
        <v>0</v>
      </c>
      <c r="F16" s="24">
        <f t="shared" si="0"/>
        <v>0</v>
      </c>
      <c r="G16" s="25"/>
    </row>
    <row r="17" spans="1:7" s="23" customFormat="1" ht="26.25" customHeight="1">
      <c r="A17" s="35">
        <v>617</v>
      </c>
      <c r="B17" s="36">
        <v>1205</v>
      </c>
      <c r="C17" s="37" t="s">
        <v>13</v>
      </c>
      <c r="D17" s="42" t="s">
        <v>20</v>
      </c>
      <c r="E17" s="26">
        <v>0</v>
      </c>
      <c r="F17" s="24">
        <f t="shared" si="0"/>
        <v>0</v>
      </c>
      <c r="G17" s="25"/>
    </row>
    <row r="18" spans="1:7" s="23" customFormat="1" ht="26.25" customHeight="1">
      <c r="A18" s="43"/>
      <c r="B18" s="44"/>
      <c r="C18" s="43"/>
      <c r="D18" s="45"/>
      <c r="E18" s="26"/>
      <c r="F18" s="24"/>
      <c r="G18" s="25"/>
    </row>
    <row r="19" spans="1:7" s="23" customFormat="1" ht="26.25" customHeight="1" thickBot="1">
      <c r="A19" s="46"/>
      <c r="B19" s="47"/>
      <c r="C19" s="48"/>
      <c r="D19" s="49" t="s">
        <v>21</v>
      </c>
      <c r="E19" s="50"/>
      <c r="F19" s="51">
        <f>SUM(F9:F18)</f>
        <v>0</v>
      </c>
      <c r="G19" s="25"/>
    </row>
    <row r="20" ht="15.75" thickTop="1">
      <c r="F20" s="52"/>
    </row>
  </sheetData>
  <sheetProtection/>
  <printOptions horizontalCentered="1"/>
  <pageMargins left="0" right="0" top="0.25" bottom="0.5" header="0.5" footer="0.25"/>
  <pageSetup fitToHeight="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2020-02-03T20:14:02Z</cp:lastPrinted>
  <dcterms:created xsi:type="dcterms:W3CDTF">1999-04-07T19:03:50Z</dcterms:created>
  <dcterms:modified xsi:type="dcterms:W3CDTF">2021-03-18T16:25:03Z</dcterms:modified>
  <cp:category/>
  <cp:version/>
  <cp:contentType/>
  <cp:contentStatus/>
</cp:coreProperties>
</file>