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'A'!$A$1:$F$44</definedName>
  </definedNames>
  <calcPr fullCalcOnLoad="1"/>
</workbook>
</file>

<file path=xl/sharedStrings.xml><?xml version="1.0" encoding="utf-8"?>
<sst xmlns="http://schemas.openxmlformats.org/spreadsheetml/2006/main" count="75" uniqueCount="33">
  <si>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</si>
  <si>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</si>
  <si>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</si>
  <si>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</si>
  <si>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</si>
  <si>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</si>
  <si>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</si>
  <si>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</si>
  <si>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Pavement Planing, Asphalt Concrete, As Per Plan</t>
  </si>
  <si>
    <t>Stabilized Crushed Aggregate</t>
  </si>
  <si>
    <t>Maintaining Traffic</t>
  </si>
  <si>
    <t>Shoulder Preparation</t>
  </si>
  <si>
    <t>TOTAL CONSTRUCTION COST</t>
  </si>
  <si>
    <t>L.S.</t>
  </si>
  <si>
    <t>Premium for Contract Performance and Maintenance/Guarantee Bonds</t>
  </si>
  <si>
    <t>Sq. Yd.</t>
  </si>
  <si>
    <t>Gallon</t>
  </si>
  <si>
    <t xml:space="preserve">Cu. Yd. </t>
  </si>
  <si>
    <t>Each</t>
  </si>
  <si>
    <t>Erie Blacktop, Inc.</t>
  </si>
  <si>
    <t>Gerken Paving, Inc.</t>
  </si>
  <si>
    <t>MAPLE AVE RESURFACING IN MARGARETTA TWP, ERIE COUNTY, OHIO (2022)</t>
  </si>
  <si>
    <t>Engineer's Estimate: $149,000.00</t>
  </si>
  <si>
    <t xml:space="preserve">Bid Date:   July 7, 2022 @ 3:30 pm received </t>
  </si>
  <si>
    <t xml:space="preserve">   July 7, 2022 @ 7:10 pm open &amp; read</t>
  </si>
  <si>
    <t>Subgrade Compaction</t>
  </si>
  <si>
    <t>Pavement Planing for Widening, As Per Plan</t>
  </si>
  <si>
    <t>Asphalt Concrete Base</t>
  </si>
  <si>
    <t>Aggregate Base</t>
  </si>
  <si>
    <t>Tack Coat</t>
  </si>
  <si>
    <t xml:space="preserve">Asphalt Concrete Intermediate Course, Type 2, (448),              PG64-22 </t>
  </si>
  <si>
    <t>Asphalt Concrete Surface Course, Type 1, (448),               PG64-22</t>
  </si>
  <si>
    <t>Monument Box Adjusted to Grade, As Per Plan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</si>
</sst>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45" fillId="0" borderId="13" xfId="0" applyFont="1" applyBorder="1" applyAlignment="1">
      <alignment horizontal="center"/>
    </xf>
    <xf numFmtId="165" fontId="45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9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right" wrapText="1"/>
    </xf>
    <xf numFmtId="44" fontId="9" fillId="0" borderId="10" xfId="44" applyFont="1" applyFill="1" applyBorder="1" applyAlignment="1" applyProtection="1">
      <alignment/>
      <protection/>
    </xf>
    <xf numFmtId="44" fontId="9" fillId="0" borderId="16" xfId="44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4" fontId="0" fillId="0" borderId="17" xfId="44" applyFont="1" applyBorder="1" applyAlignment="1">
      <alignment/>
    </xf>
    <xf numFmtId="44" fontId="9" fillId="0" borderId="15" xfId="44" applyFont="1" applyBorder="1" applyAlignment="1" applyProtection="1">
      <alignment wrapText="1"/>
      <protection/>
    </xf>
    <xf numFmtId="44" fontId="0" fillId="0" borderId="12" xfId="44" applyFont="1" applyBorder="1" applyAlignment="1">
      <alignment/>
    </xf>
    <xf numFmtId="44" fontId="9" fillId="0" borderId="18" xfId="44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/>
    </xf>
    <xf numFmtId="44" fontId="0" fillId="0" borderId="0" xfId="44" applyFont="1" applyBorder="1" applyAlignment="1">
      <alignment/>
    </xf>
    <xf numFmtId="44" fontId="9" fillId="0" borderId="0" xfId="44" applyFont="1" applyBorder="1" applyAlignment="1" applyProtection="1">
      <alignment/>
      <protection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44"/>
  <sheetViews>
    <sheetView tabSelected="1" defaultGridColor="0" zoomScalePageLayoutView="0" colorId="22" workbookViewId="0" topLeftCell="A1">
      <selection activeCell="D5" sqref="D5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21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22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23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24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19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/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/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21" t="s">
        <v>5</v>
      </c>
      <c r="B8" s="22" t="s">
        <v>6</v>
      </c>
      <c r="C8" s="22" t="s">
        <v>3</v>
      </c>
      <c r="D8" s="21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6" s="34" customFormat="1" ht="36" customHeight="1">
      <c r="A9" s="27">
        <v>103.05</v>
      </c>
      <c r="B9" s="28">
        <v>1</v>
      </c>
      <c r="C9" s="46" t="s">
        <v>13</v>
      </c>
      <c r="D9" s="47" t="s">
        <v>14</v>
      </c>
      <c r="E9" s="32">
        <v>800</v>
      </c>
      <c r="F9" s="33">
        <f>+E9*B9</f>
        <v>800</v>
      </c>
    </row>
    <row r="10" spans="1:6" s="34" customFormat="1" ht="25.5" customHeight="1">
      <c r="A10" s="27">
        <v>204</v>
      </c>
      <c r="B10" s="28">
        <v>1021</v>
      </c>
      <c r="C10" s="48" t="s">
        <v>15</v>
      </c>
      <c r="D10" s="49" t="s">
        <v>25</v>
      </c>
      <c r="E10" s="32">
        <v>1.15</v>
      </c>
      <c r="F10" s="33">
        <f aca="true" t="shared" si="0" ref="F10:F15">+E10*B10</f>
        <v>1174.1499999999999</v>
      </c>
    </row>
    <row r="11" spans="1:6" s="34" customFormat="1" ht="25.5" customHeight="1">
      <c r="A11" s="27">
        <v>254</v>
      </c>
      <c r="B11" s="28">
        <v>887</v>
      </c>
      <c r="C11" s="48" t="s">
        <v>15</v>
      </c>
      <c r="D11" s="49" t="s">
        <v>8</v>
      </c>
      <c r="E11" s="32">
        <v>11</v>
      </c>
      <c r="F11" s="33">
        <f t="shared" si="0"/>
        <v>9757</v>
      </c>
    </row>
    <row r="12" spans="1:6" s="34" customFormat="1" ht="25.5" customHeight="1">
      <c r="A12" s="27">
        <v>254</v>
      </c>
      <c r="B12" s="28">
        <v>1021</v>
      </c>
      <c r="C12" s="48" t="s">
        <v>15</v>
      </c>
      <c r="D12" s="49" t="s">
        <v>26</v>
      </c>
      <c r="E12" s="32">
        <v>11</v>
      </c>
      <c r="F12" s="33">
        <f t="shared" si="0"/>
        <v>11231</v>
      </c>
    </row>
    <row r="13" spans="1:6" s="34" customFormat="1" ht="25.5" customHeight="1">
      <c r="A13" s="27">
        <v>301</v>
      </c>
      <c r="B13" s="28">
        <v>85</v>
      </c>
      <c r="C13" s="48" t="s">
        <v>17</v>
      </c>
      <c r="D13" s="49" t="s">
        <v>27</v>
      </c>
      <c r="E13" s="32">
        <v>180</v>
      </c>
      <c r="F13" s="33">
        <f t="shared" si="0"/>
        <v>15300</v>
      </c>
    </row>
    <row r="14" spans="1:11" s="35" customFormat="1" ht="36" customHeight="1">
      <c r="A14" s="27">
        <v>304</v>
      </c>
      <c r="B14" s="28">
        <v>240</v>
      </c>
      <c r="C14" s="48" t="s">
        <v>17</v>
      </c>
      <c r="D14" s="49" t="s">
        <v>28</v>
      </c>
      <c r="E14" s="32">
        <v>57</v>
      </c>
      <c r="F14" s="33">
        <f t="shared" si="0"/>
        <v>13680</v>
      </c>
      <c r="K14" s="36"/>
    </row>
    <row r="15" spans="1:6" s="34" customFormat="1" ht="25.5" customHeight="1">
      <c r="A15" s="27">
        <v>407</v>
      </c>
      <c r="B15" s="28">
        <v>808</v>
      </c>
      <c r="C15" s="48" t="s">
        <v>16</v>
      </c>
      <c r="D15" s="49" t="s">
        <v>29</v>
      </c>
      <c r="E15" s="32">
        <v>2.65</v>
      </c>
      <c r="F15" s="33">
        <f t="shared" si="0"/>
        <v>2141.2</v>
      </c>
    </row>
    <row r="16" spans="1:6" s="34" customFormat="1" ht="25.5" customHeight="1">
      <c r="A16" s="27">
        <v>411</v>
      </c>
      <c r="B16" s="28">
        <v>80</v>
      </c>
      <c r="C16" s="48" t="s">
        <v>17</v>
      </c>
      <c r="D16" s="49" t="s">
        <v>9</v>
      </c>
      <c r="E16" s="32">
        <v>109</v>
      </c>
      <c r="F16" s="33">
        <f aca="true" t="shared" si="1" ref="F16:F21">+E16*B16</f>
        <v>8720</v>
      </c>
    </row>
    <row r="17" spans="1:6" s="34" customFormat="1" ht="33" customHeight="1">
      <c r="A17" s="27">
        <v>441</v>
      </c>
      <c r="B17" s="28">
        <v>300</v>
      </c>
      <c r="C17" s="48" t="s">
        <v>17</v>
      </c>
      <c r="D17" s="47" t="s">
        <v>30</v>
      </c>
      <c r="E17" s="32">
        <v>156</v>
      </c>
      <c r="F17" s="33">
        <f t="shared" si="1"/>
        <v>46800</v>
      </c>
    </row>
    <row r="18" spans="1:6" s="34" customFormat="1" ht="33" customHeight="1">
      <c r="A18" s="27">
        <v>441</v>
      </c>
      <c r="B18" s="28">
        <v>190</v>
      </c>
      <c r="C18" s="48" t="s">
        <v>17</v>
      </c>
      <c r="D18" s="47" t="s">
        <v>31</v>
      </c>
      <c r="E18" s="32">
        <v>190</v>
      </c>
      <c r="F18" s="33">
        <f t="shared" si="1"/>
        <v>36100</v>
      </c>
    </row>
    <row r="19" spans="1:6" s="34" customFormat="1" ht="25.5" customHeight="1">
      <c r="A19" s="27">
        <v>614</v>
      </c>
      <c r="B19" s="28">
        <v>1</v>
      </c>
      <c r="C19" s="48" t="s">
        <v>13</v>
      </c>
      <c r="D19" s="49" t="s">
        <v>10</v>
      </c>
      <c r="E19" s="32">
        <v>5800</v>
      </c>
      <c r="F19" s="33">
        <f t="shared" si="1"/>
        <v>5800</v>
      </c>
    </row>
    <row r="20" spans="1:6" s="34" customFormat="1" ht="25.5" customHeight="1">
      <c r="A20" s="27">
        <v>617</v>
      </c>
      <c r="B20" s="28">
        <v>379</v>
      </c>
      <c r="C20" s="48" t="s">
        <v>15</v>
      </c>
      <c r="D20" s="49" t="s">
        <v>11</v>
      </c>
      <c r="E20" s="32">
        <v>1.15</v>
      </c>
      <c r="F20" s="33">
        <f t="shared" si="1"/>
        <v>435.84999999999997</v>
      </c>
    </row>
    <row r="21" spans="1:6" s="34" customFormat="1" ht="25.5" customHeight="1">
      <c r="A21" s="27">
        <v>623</v>
      </c>
      <c r="B21" s="28">
        <v>1</v>
      </c>
      <c r="C21" s="48" t="s">
        <v>18</v>
      </c>
      <c r="D21" s="49" t="s">
        <v>32</v>
      </c>
      <c r="E21" s="32">
        <v>750</v>
      </c>
      <c r="F21" s="33">
        <f t="shared" si="1"/>
        <v>750</v>
      </c>
    </row>
    <row r="22" spans="1:6" s="34" customFormat="1" ht="25.5" customHeight="1">
      <c r="A22" s="29"/>
      <c r="B22" s="30"/>
      <c r="C22" s="29"/>
      <c r="D22" s="31"/>
      <c r="E22" s="37"/>
      <c r="F22" s="38"/>
    </row>
    <row r="23" spans="1:6" s="34" customFormat="1" ht="24.75" customHeight="1" thickBot="1">
      <c r="A23" s="23"/>
      <c r="B23" s="24"/>
      <c r="C23" s="25"/>
      <c r="D23" s="26" t="s">
        <v>12</v>
      </c>
      <c r="E23" s="39"/>
      <c r="F23" s="40">
        <f>SUM(F9:F22)</f>
        <v>152689.2</v>
      </c>
    </row>
    <row r="24" spans="1:6" s="34" customFormat="1" ht="24.75" customHeight="1" thickTop="1">
      <c r="A24" s="41"/>
      <c r="B24" s="42"/>
      <c r="C24" s="41"/>
      <c r="D24" s="43"/>
      <c r="E24" s="44"/>
      <c r="F24" s="45"/>
    </row>
    <row r="25" spans="1:48" s="9" customFormat="1" ht="13.5" customHeight="1">
      <c r="A25" s="10"/>
      <c r="B25" s="14"/>
      <c r="C25" s="10"/>
      <c r="D25" s="15"/>
      <c r="E25" s="13" t="s">
        <v>0</v>
      </c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9" customFormat="1" ht="15">
      <c r="A26" s="10"/>
      <c r="B26" s="10"/>
      <c r="C26" s="10"/>
      <c r="D26" s="15"/>
      <c r="E26" s="20" t="s">
        <v>20</v>
      </c>
      <c r="F26" s="1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9" customFormat="1" ht="15">
      <c r="A27" s="10"/>
      <c r="B27" s="10"/>
      <c r="C27" s="10"/>
      <c r="D27" s="15"/>
      <c r="E27" s="20"/>
      <c r="F27" s="13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s="9" customFormat="1" ht="15">
      <c r="A28" s="10"/>
      <c r="B28" s="10"/>
      <c r="C28" s="10"/>
      <c r="D28" s="15"/>
      <c r="E28" s="20"/>
      <c r="F28" s="1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s="19" customFormat="1" ht="17.25" customHeight="1">
      <c r="A29" s="21" t="s">
        <v>5</v>
      </c>
      <c r="B29" s="22" t="s">
        <v>6</v>
      </c>
      <c r="C29" s="22" t="s">
        <v>3</v>
      </c>
      <c r="D29" s="21" t="s">
        <v>4</v>
      </c>
      <c r="E29" s="17" t="s">
        <v>1</v>
      </c>
      <c r="F29" s="17" t="s">
        <v>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6" s="34" customFormat="1" ht="36" customHeight="1">
      <c r="A30" s="27">
        <v>103.05</v>
      </c>
      <c r="B30" s="28">
        <v>1</v>
      </c>
      <c r="C30" s="46" t="s">
        <v>13</v>
      </c>
      <c r="D30" s="47" t="s">
        <v>14</v>
      </c>
      <c r="E30" s="32">
        <v>725</v>
      </c>
      <c r="F30" s="33">
        <f>+E30*B30</f>
        <v>725</v>
      </c>
    </row>
    <row r="31" spans="1:6" s="34" customFormat="1" ht="25.5" customHeight="1">
      <c r="A31" s="27">
        <v>204</v>
      </c>
      <c r="B31" s="28">
        <v>1021</v>
      </c>
      <c r="C31" s="48" t="s">
        <v>15</v>
      </c>
      <c r="D31" s="49" t="s">
        <v>25</v>
      </c>
      <c r="E31" s="32">
        <v>0.75</v>
      </c>
      <c r="F31" s="33">
        <f aca="true" t="shared" si="2" ref="F31:F42">+E31*B31</f>
        <v>765.75</v>
      </c>
    </row>
    <row r="32" spans="1:6" s="34" customFormat="1" ht="25.5" customHeight="1">
      <c r="A32" s="27">
        <v>254</v>
      </c>
      <c r="B32" s="28">
        <v>887</v>
      </c>
      <c r="C32" s="48" t="s">
        <v>15</v>
      </c>
      <c r="D32" s="49" t="s">
        <v>8</v>
      </c>
      <c r="E32" s="32">
        <v>9</v>
      </c>
      <c r="F32" s="33">
        <f t="shared" si="2"/>
        <v>7983</v>
      </c>
    </row>
    <row r="33" spans="1:6" s="34" customFormat="1" ht="25.5" customHeight="1">
      <c r="A33" s="27">
        <v>254</v>
      </c>
      <c r="B33" s="28">
        <v>1021</v>
      </c>
      <c r="C33" s="48" t="s">
        <v>15</v>
      </c>
      <c r="D33" s="49" t="s">
        <v>26</v>
      </c>
      <c r="E33" s="32">
        <v>10</v>
      </c>
      <c r="F33" s="33">
        <f t="shared" si="2"/>
        <v>10210</v>
      </c>
    </row>
    <row r="34" spans="1:6" s="34" customFormat="1" ht="25.5" customHeight="1">
      <c r="A34" s="27">
        <v>301</v>
      </c>
      <c r="B34" s="28">
        <v>85</v>
      </c>
      <c r="C34" s="48" t="s">
        <v>17</v>
      </c>
      <c r="D34" s="49" t="s">
        <v>27</v>
      </c>
      <c r="E34" s="32">
        <v>210</v>
      </c>
      <c r="F34" s="33">
        <f t="shared" si="2"/>
        <v>17850</v>
      </c>
    </row>
    <row r="35" spans="1:11" s="35" customFormat="1" ht="36" customHeight="1">
      <c r="A35" s="27">
        <v>304</v>
      </c>
      <c r="B35" s="28">
        <v>240</v>
      </c>
      <c r="C35" s="48" t="s">
        <v>17</v>
      </c>
      <c r="D35" s="49" t="s">
        <v>28</v>
      </c>
      <c r="E35" s="32">
        <v>60</v>
      </c>
      <c r="F35" s="33">
        <f t="shared" si="2"/>
        <v>14400</v>
      </c>
      <c r="K35" s="36"/>
    </row>
    <row r="36" spans="1:6" s="34" customFormat="1" ht="25.5" customHeight="1">
      <c r="A36" s="27">
        <v>407</v>
      </c>
      <c r="B36" s="28">
        <v>808</v>
      </c>
      <c r="C36" s="48" t="s">
        <v>16</v>
      </c>
      <c r="D36" s="49" t="s">
        <v>29</v>
      </c>
      <c r="E36" s="32">
        <v>2</v>
      </c>
      <c r="F36" s="33">
        <f t="shared" si="2"/>
        <v>1616</v>
      </c>
    </row>
    <row r="37" spans="1:6" s="34" customFormat="1" ht="25.5" customHeight="1">
      <c r="A37" s="27">
        <v>411</v>
      </c>
      <c r="B37" s="28">
        <v>80</v>
      </c>
      <c r="C37" s="48" t="s">
        <v>17</v>
      </c>
      <c r="D37" s="49" t="s">
        <v>9</v>
      </c>
      <c r="E37" s="32">
        <v>65</v>
      </c>
      <c r="F37" s="33">
        <f t="shared" si="2"/>
        <v>5200</v>
      </c>
    </row>
    <row r="38" spans="1:6" s="34" customFormat="1" ht="33" customHeight="1">
      <c r="A38" s="27">
        <v>441</v>
      </c>
      <c r="B38" s="28">
        <v>300</v>
      </c>
      <c r="C38" s="48" t="s">
        <v>17</v>
      </c>
      <c r="D38" s="47" t="s">
        <v>30</v>
      </c>
      <c r="E38" s="32">
        <v>170</v>
      </c>
      <c r="F38" s="33">
        <f t="shared" si="2"/>
        <v>51000</v>
      </c>
    </row>
    <row r="39" spans="1:6" s="34" customFormat="1" ht="33" customHeight="1">
      <c r="A39" s="27">
        <v>441</v>
      </c>
      <c r="B39" s="28">
        <v>190</v>
      </c>
      <c r="C39" s="48" t="s">
        <v>17</v>
      </c>
      <c r="D39" s="47" t="s">
        <v>31</v>
      </c>
      <c r="E39" s="32">
        <v>235</v>
      </c>
      <c r="F39" s="33">
        <f t="shared" si="2"/>
        <v>44650</v>
      </c>
    </row>
    <row r="40" spans="1:6" s="34" customFormat="1" ht="25.5" customHeight="1">
      <c r="A40" s="27">
        <v>614</v>
      </c>
      <c r="B40" s="28">
        <v>1</v>
      </c>
      <c r="C40" s="48" t="s">
        <v>13</v>
      </c>
      <c r="D40" s="49" t="s">
        <v>10</v>
      </c>
      <c r="E40" s="32">
        <v>6000</v>
      </c>
      <c r="F40" s="33">
        <f t="shared" si="2"/>
        <v>6000</v>
      </c>
    </row>
    <row r="41" spans="1:6" s="34" customFormat="1" ht="25.5" customHeight="1">
      <c r="A41" s="27">
        <v>617</v>
      </c>
      <c r="B41" s="28">
        <v>379</v>
      </c>
      <c r="C41" s="48" t="s">
        <v>15</v>
      </c>
      <c r="D41" s="49" t="s">
        <v>11</v>
      </c>
      <c r="E41" s="32">
        <v>2</v>
      </c>
      <c r="F41" s="33">
        <f t="shared" si="2"/>
        <v>758</v>
      </c>
    </row>
    <row r="42" spans="1:6" s="34" customFormat="1" ht="25.5" customHeight="1">
      <c r="A42" s="27">
        <v>623</v>
      </c>
      <c r="B42" s="28">
        <v>1</v>
      </c>
      <c r="C42" s="48" t="s">
        <v>18</v>
      </c>
      <c r="D42" s="49" t="s">
        <v>32</v>
      </c>
      <c r="E42" s="32">
        <v>1900</v>
      </c>
      <c r="F42" s="33">
        <f t="shared" si="2"/>
        <v>1900</v>
      </c>
    </row>
    <row r="43" spans="1:6" s="34" customFormat="1" ht="25.5" customHeight="1">
      <c r="A43" s="29"/>
      <c r="B43" s="30"/>
      <c r="C43" s="29"/>
      <c r="D43" s="31"/>
      <c r="E43" s="37"/>
      <c r="F43" s="38"/>
    </row>
    <row r="44" spans="1:6" s="34" customFormat="1" ht="24.75" customHeight="1" thickBot="1">
      <c r="A44" s="23"/>
      <c r="B44" s="24"/>
      <c r="C44" s="25"/>
      <c r="D44" s="26" t="s">
        <v>12</v>
      </c>
      <c r="E44" s="39"/>
      <c r="F44" s="40">
        <f>SUM(F30:F43)</f>
        <v>163057.75</v>
      </c>
    </row>
    <row r="45" ht="15.75" thickTop="1"/>
  </sheetData>
  <sheetProtection/>
  <printOptions horizontalCentered="1"/>
  <pageMargins left="0" right="0" top="0.25" bottom="0.5" header="0.5" footer="0.25"/>
  <pageSetup fitToHeight="0" fitToWidth="1" horizontalDpi="600" verticalDpi="600" orientation="portrait" paperSize="5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2022-07-08T11:18:38Z</cp:lastPrinted>
  <dcterms:created xsi:type="dcterms:W3CDTF">1999-04-07T19:03:50Z</dcterms:created>
  <dcterms:modified xsi:type="dcterms:W3CDTF">2022-07-08T11:21:53Z</dcterms:modified>
  <cp:category/>
  <cp:version/>
  <cp:contentType/>
  <cp:contentStatus/>
</cp:coreProperties>
</file>