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3185" windowHeight="14325" tabRatio="596" activeTab="0"/>
  </bookViews>
  <sheets>
    <sheet name="A" sheetId="1" r:id="rId1"/>
  </sheets>
  <definedNames>
    <definedName name="_xlnm.Print_Area" localSheetId="0">'A'!$A$1:$F$33</definedName>
  </definedNames>
  <calcPr fullCalcOnLoad="1"/>
</workbook>
</file>

<file path=xl/sharedStrings.xml><?xml version="1.0" encoding="utf-8"?>
<sst xmlns="http://schemas.openxmlformats.org/spreadsheetml/2006/main" count="62" uniqueCount="46">
  <si>
    <t>Unit Price</t>
  </si>
  <si>
    <t>Total</t>
  </si>
  <si>
    <t>Unit</t>
  </si>
  <si>
    <t>Description</t>
  </si>
  <si>
    <t>Item #</t>
  </si>
  <si>
    <t>Quantities</t>
  </si>
  <si>
    <t>Sq. Yd.</t>
  </si>
  <si>
    <t>Each</t>
  </si>
  <si>
    <t>Stabilized Crushed Aggregate</t>
  </si>
  <si>
    <t>Shoulder Preparation</t>
  </si>
  <si>
    <t>L.S.</t>
  </si>
  <si>
    <t>Monument Box, As Per Plan</t>
  </si>
  <si>
    <t>Monument Box Adjusted to Grade, As Per Plan</t>
  </si>
  <si>
    <t>Maintaining Traffic</t>
  </si>
  <si>
    <t>Water Valve Adjusted to Grade</t>
  </si>
  <si>
    <t>Manhole Adjusted to Grade, As Per Plan</t>
  </si>
  <si>
    <t>TABULATION SHEET</t>
  </si>
  <si>
    <t>Contractor:</t>
  </si>
  <si>
    <t>Sanitary Manhole Adjusted to Grade, Per DOES Specifications, Using Existing Internal Chimney Seal</t>
  </si>
  <si>
    <t>TOWNSHIP ROADS</t>
  </si>
  <si>
    <t>Pavement Planing, Asphalt Concrete</t>
  </si>
  <si>
    <t>Catch Basin Adjusted to Grade, As Per Plan</t>
  </si>
  <si>
    <t>Grand Total</t>
  </si>
  <si>
    <t>2023 RESURFACING PROGRAM, ERIE COUNTY, OHIO</t>
  </si>
  <si>
    <t>Bid Date:   May 24, 2023 @ 9:40 a.m.</t>
  </si>
  <si>
    <t>Concrete Driveway Approach Removal</t>
  </si>
  <si>
    <t>Subgrade Compaction</t>
  </si>
  <si>
    <t>Pavement Repair, As Per Plan</t>
  </si>
  <si>
    <t>Gal.</t>
  </si>
  <si>
    <t>Tack Coat</t>
  </si>
  <si>
    <t>Cu. Yd.</t>
  </si>
  <si>
    <t>Stabilized Crushed Aggregate (Twin Oaks)</t>
  </si>
  <si>
    <t>Asphalt Concrete Intermediate Course, Type 2, (448), PG64-22</t>
  </si>
  <si>
    <t>Asphalt Concrete Intermediate Course, Type 1, (448), PG64-22</t>
  </si>
  <si>
    <t>Asphalt Concrete Surface Course, Type 1, (448), PG64-22</t>
  </si>
  <si>
    <t>Sanitary Manhole Adjusted to Grade, Per DOES Specifications, Incl. External Wrap</t>
  </si>
  <si>
    <t xml:space="preserve">Sq. Yd. </t>
  </si>
  <si>
    <t>Foot</t>
  </si>
  <si>
    <t>Stop Line</t>
  </si>
  <si>
    <t>Channelizing Line, 8"</t>
  </si>
  <si>
    <t>Lane Arrow</t>
  </si>
  <si>
    <t xml:space="preserve">Engineer's Estimate: </t>
  </si>
  <si>
    <t>Premium for Contract Performance Bond and Maintenance / Guarantee Bonds</t>
  </si>
  <si>
    <t>Erie Blacktop, Inc.</t>
  </si>
  <si>
    <t>4507 Tiffin Avenue</t>
  </si>
  <si>
    <t>Sandusky, Ohio 44870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</si>
</sst>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5" applyFont="1" applyAlignment="1">
      <alignment/>
    </xf>
    <xf numFmtId="44" fontId="3" fillId="0" borderId="0" xfId="45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44" fontId="5" fillId="0" borderId="0" xfId="45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5" fillId="0" borderId="0" xfId="45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5" fontId="5" fillId="0" borderId="0" xfId="0" applyNumberFormat="1" applyFont="1" applyFill="1" applyBorder="1" applyAlignment="1" applyProtection="1">
      <alignment/>
      <protection/>
    </xf>
    <xf numFmtId="44" fontId="4" fillId="0" borderId="0" xfId="45" applyFont="1" applyAlignment="1">
      <alignment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 locked="0"/>
    </xf>
    <xf numFmtId="44" fontId="5" fillId="0" borderId="10" xfId="45" applyFont="1" applyBorder="1" applyAlignment="1" applyProtection="1">
      <alignment horizontal="centerContinuous"/>
      <protection/>
    </xf>
    <xf numFmtId="44" fontId="3" fillId="0" borderId="11" xfId="0" applyNumberFormat="1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right"/>
    </xf>
    <xf numFmtId="44" fontId="5" fillId="0" borderId="13" xfId="45" applyFont="1" applyBorder="1" applyAlignment="1" applyProtection="1">
      <alignment horizontal="right"/>
      <protection/>
    </xf>
    <xf numFmtId="44" fontId="5" fillId="0" borderId="14" xfId="0" applyNumberFormat="1" applyFont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44" fontId="3" fillId="0" borderId="11" xfId="45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2" fontId="44" fillId="0" borderId="15" xfId="0" applyNumberFormat="1" applyFont="1" applyBorder="1" applyAlignment="1">
      <alignment horizontal="center"/>
    </xf>
    <xf numFmtId="169" fontId="44" fillId="0" borderId="15" xfId="42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wrapText="1"/>
    </xf>
    <xf numFmtId="169" fontId="4" fillId="0" borderId="15" xfId="42" applyNumberFormat="1" applyFont="1" applyBorder="1" applyAlignment="1">
      <alignment horizontal="center"/>
    </xf>
    <xf numFmtId="0" fontId="44" fillId="0" borderId="15" xfId="0" applyFont="1" applyBorder="1" applyAlignment="1" applyProtection="1">
      <alignment horizontal="center"/>
      <protection locked="0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169" fontId="4" fillId="0" borderId="16" xfId="42" applyNumberFormat="1" applyFont="1" applyBorder="1" applyAlignment="1">
      <alignment horizontal="center"/>
    </xf>
    <xf numFmtId="0" fontId="44" fillId="0" borderId="16" xfId="0" applyFont="1" applyBorder="1" applyAlignment="1" applyProtection="1">
      <alignment horizontal="center"/>
      <protection locked="0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169" fontId="4" fillId="0" borderId="17" xfId="42" applyNumberFormat="1" applyFont="1" applyBorder="1" applyAlignment="1">
      <alignment horizontal="center"/>
    </xf>
    <xf numFmtId="0" fontId="44" fillId="0" borderId="17" xfId="0" applyFont="1" applyBorder="1" applyAlignment="1" applyProtection="1">
      <alignment horizontal="center"/>
      <protection locked="0"/>
    </xf>
    <xf numFmtId="0" fontId="44" fillId="0" borderId="17" xfId="0" applyFont="1" applyBorder="1" applyAlignment="1">
      <alignment/>
    </xf>
    <xf numFmtId="8" fontId="5" fillId="0" borderId="0" xfId="45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3"/>
  <sheetViews>
    <sheetView tabSelected="1" defaultGridColor="0" zoomScalePageLayoutView="0" colorId="22" workbookViewId="0" topLeftCell="A1">
      <selection activeCell="C2" sqref="C2:D2"/>
    </sheetView>
  </sheetViews>
  <sheetFormatPr defaultColWidth="9.6640625" defaultRowHeight="15"/>
  <cols>
    <col min="1" max="1" width="7.99609375" style="0" customWidth="1"/>
    <col min="2" max="3" width="10.21484375" style="0" customWidth="1"/>
    <col min="4" max="4" width="47.99609375" style="0" customWidth="1"/>
    <col min="5" max="6" width="16.10546875" style="2" customWidth="1"/>
    <col min="7" max="35" width="9.6640625" style="39" customWidth="1"/>
    <col min="36" max="48" width="9.6640625" style="1" customWidth="1"/>
  </cols>
  <sheetData>
    <row r="1" spans="1:48" s="5" customFormat="1" ht="15">
      <c r="A1" s="13" t="s">
        <v>16</v>
      </c>
      <c r="B1" s="14"/>
      <c r="C1" s="15" t="s">
        <v>23</v>
      </c>
      <c r="D1" s="16"/>
      <c r="E1" s="3"/>
      <c r="F1" s="3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5" customFormat="1" ht="15">
      <c r="A2" s="6" t="s">
        <v>41</v>
      </c>
      <c r="B2" s="6"/>
      <c r="C2" s="55">
        <v>665000</v>
      </c>
      <c r="D2" s="55"/>
      <c r="E2" s="3"/>
      <c r="F2" s="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5" customFormat="1" ht="15">
      <c r="A3" s="6" t="s">
        <v>24</v>
      </c>
      <c r="B3" s="17"/>
      <c r="C3" s="6"/>
      <c r="D3" s="8"/>
      <c r="E3" s="18"/>
      <c r="F3" s="1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5" customFormat="1" ht="13.5" customHeight="1">
      <c r="A4" s="6"/>
      <c r="B4" s="17"/>
      <c r="C4" s="6"/>
      <c r="D4" s="8"/>
      <c r="E4" s="7" t="s">
        <v>17</v>
      </c>
      <c r="F4" s="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5">
      <c r="A5" s="6"/>
      <c r="B5" s="6"/>
      <c r="C5" s="6"/>
      <c r="D5" s="8"/>
      <c r="E5" s="12" t="s">
        <v>43</v>
      </c>
      <c r="F5" s="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15">
      <c r="A6" s="6"/>
      <c r="B6" s="6"/>
      <c r="C6" s="6"/>
      <c r="D6" s="8"/>
      <c r="E6" s="12" t="s">
        <v>44</v>
      </c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15">
      <c r="A7" s="6"/>
      <c r="B7" s="6"/>
      <c r="C7" s="6"/>
      <c r="D7" s="8"/>
      <c r="E7" s="12" t="s">
        <v>45</v>
      </c>
      <c r="F7" s="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10" customFormat="1" ht="24" customHeight="1">
      <c r="A8" s="27" t="s">
        <v>4</v>
      </c>
      <c r="B8" s="34" t="s">
        <v>5</v>
      </c>
      <c r="C8" s="34" t="s">
        <v>2</v>
      </c>
      <c r="D8" s="27" t="s">
        <v>3</v>
      </c>
      <c r="E8" s="35" t="s">
        <v>0</v>
      </c>
      <c r="F8" s="35" t="s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35" s="5" customFormat="1" ht="24.75" customHeight="1">
      <c r="A9" s="19" t="s">
        <v>19</v>
      </c>
      <c r="B9" s="20"/>
      <c r="C9" s="20"/>
      <c r="D9" s="19"/>
      <c r="E9" s="21"/>
      <c r="F9" s="21"/>
      <c r="G9" s="38"/>
      <c r="H9" s="3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11" customFormat="1" ht="34.5" customHeight="1">
      <c r="A10" s="40">
        <v>103.05</v>
      </c>
      <c r="B10" s="41">
        <v>1</v>
      </c>
      <c r="C10" s="42" t="s">
        <v>10</v>
      </c>
      <c r="D10" s="43" t="s">
        <v>42</v>
      </c>
      <c r="E10" s="22">
        <v>4000</v>
      </c>
      <c r="F10" s="22">
        <f>+E10*B10</f>
        <v>4000</v>
      </c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8" s="24" customFormat="1" ht="30" customHeight="1">
      <c r="A11" s="42">
        <v>202</v>
      </c>
      <c r="B11" s="44">
        <v>671</v>
      </c>
      <c r="C11" s="45" t="s">
        <v>6</v>
      </c>
      <c r="D11" s="46" t="s">
        <v>25</v>
      </c>
      <c r="E11" s="22">
        <v>18</v>
      </c>
      <c r="F11" s="22">
        <f aca="true" t="shared" si="0" ref="F11:F32">+E11*B11</f>
        <v>12078</v>
      </c>
      <c r="G11" s="23"/>
      <c r="H11" s="23"/>
    </row>
    <row r="12" spans="1:8" s="24" customFormat="1" ht="30" customHeight="1">
      <c r="A12" s="42">
        <v>204</v>
      </c>
      <c r="B12" s="44">
        <v>671</v>
      </c>
      <c r="C12" s="45" t="s">
        <v>6</v>
      </c>
      <c r="D12" s="46" t="s">
        <v>26</v>
      </c>
      <c r="E12" s="22">
        <v>2.15</v>
      </c>
      <c r="F12" s="22">
        <f t="shared" si="0"/>
        <v>1442.6499999999999</v>
      </c>
      <c r="G12" s="23"/>
      <c r="H12" s="23"/>
    </row>
    <row r="13" spans="1:35" s="11" customFormat="1" ht="30" customHeight="1">
      <c r="A13" s="42">
        <v>253</v>
      </c>
      <c r="B13" s="44">
        <v>35</v>
      </c>
      <c r="C13" s="45" t="s">
        <v>6</v>
      </c>
      <c r="D13" s="46" t="s">
        <v>27</v>
      </c>
      <c r="E13" s="22">
        <v>152</v>
      </c>
      <c r="F13" s="22">
        <f t="shared" si="0"/>
        <v>5320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11" customFormat="1" ht="30" customHeight="1">
      <c r="A14" s="42">
        <v>254</v>
      </c>
      <c r="B14" s="44">
        <v>21848</v>
      </c>
      <c r="C14" s="45" t="s">
        <v>6</v>
      </c>
      <c r="D14" s="46" t="s">
        <v>20</v>
      </c>
      <c r="E14" s="22">
        <v>2.65</v>
      </c>
      <c r="F14" s="22">
        <f t="shared" si="0"/>
        <v>57897.2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6" s="24" customFormat="1" ht="30" customHeight="1">
      <c r="A15" s="42">
        <v>407</v>
      </c>
      <c r="B15" s="44">
        <v>5738</v>
      </c>
      <c r="C15" s="45" t="s">
        <v>28</v>
      </c>
      <c r="D15" s="46" t="s">
        <v>29</v>
      </c>
      <c r="E15" s="22">
        <v>2.55</v>
      </c>
      <c r="F15" s="22">
        <f t="shared" si="0"/>
        <v>14631.9</v>
      </c>
    </row>
    <row r="16" spans="1:6" s="24" customFormat="1" ht="30" customHeight="1">
      <c r="A16" s="42">
        <v>411</v>
      </c>
      <c r="B16" s="44">
        <v>150</v>
      </c>
      <c r="C16" s="45" t="s">
        <v>30</v>
      </c>
      <c r="D16" s="46" t="s">
        <v>8</v>
      </c>
      <c r="E16" s="22">
        <v>65</v>
      </c>
      <c r="F16" s="22">
        <f t="shared" si="0"/>
        <v>9750</v>
      </c>
    </row>
    <row r="17" spans="1:35" s="25" customFormat="1" ht="30" customHeight="1">
      <c r="A17" s="42">
        <v>411</v>
      </c>
      <c r="B17" s="44">
        <v>80</v>
      </c>
      <c r="C17" s="45" t="s">
        <v>30</v>
      </c>
      <c r="D17" s="46" t="s">
        <v>31</v>
      </c>
      <c r="E17" s="22">
        <v>115</v>
      </c>
      <c r="F17" s="22">
        <f t="shared" si="0"/>
        <v>9200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6" s="8" customFormat="1" ht="30" customHeight="1">
      <c r="A18" s="42">
        <v>441</v>
      </c>
      <c r="B18" s="44">
        <v>505</v>
      </c>
      <c r="C18" s="45" t="s">
        <v>30</v>
      </c>
      <c r="D18" s="46" t="s">
        <v>32</v>
      </c>
      <c r="E18" s="22">
        <v>150</v>
      </c>
      <c r="F18" s="22">
        <f t="shared" si="0"/>
        <v>75750</v>
      </c>
    </row>
    <row r="19" spans="1:6" s="24" customFormat="1" ht="30" customHeight="1">
      <c r="A19" s="42">
        <v>441</v>
      </c>
      <c r="B19" s="44">
        <v>935</v>
      </c>
      <c r="C19" s="45" t="s">
        <v>30</v>
      </c>
      <c r="D19" s="46" t="s">
        <v>33</v>
      </c>
      <c r="E19" s="22">
        <v>165</v>
      </c>
      <c r="F19" s="22">
        <f t="shared" si="0"/>
        <v>154275</v>
      </c>
    </row>
    <row r="20" spans="1:6" s="24" customFormat="1" ht="30" customHeight="1">
      <c r="A20" s="42">
        <v>441</v>
      </c>
      <c r="B20" s="44">
        <v>1277</v>
      </c>
      <c r="C20" s="45" t="s">
        <v>30</v>
      </c>
      <c r="D20" s="46" t="s">
        <v>34</v>
      </c>
      <c r="E20" s="22">
        <v>195.5</v>
      </c>
      <c r="F20" s="22">
        <f t="shared" si="0"/>
        <v>249653.5</v>
      </c>
    </row>
    <row r="21" spans="1:6" s="24" customFormat="1" ht="30" customHeight="1">
      <c r="A21" s="42">
        <v>611</v>
      </c>
      <c r="B21" s="44">
        <v>5</v>
      </c>
      <c r="C21" s="45" t="s">
        <v>7</v>
      </c>
      <c r="D21" s="46" t="s">
        <v>15</v>
      </c>
      <c r="E21" s="22">
        <v>735</v>
      </c>
      <c r="F21" s="22">
        <f t="shared" si="0"/>
        <v>3675</v>
      </c>
    </row>
    <row r="22" spans="1:6" s="24" customFormat="1" ht="34.5" customHeight="1">
      <c r="A22" s="42">
        <v>611</v>
      </c>
      <c r="B22" s="44">
        <v>3</v>
      </c>
      <c r="C22" s="45" t="s">
        <v>7</v>
      </c>
      <c r="D22" s="43" t="s">
        <v>18</v>
      </c>
      <c r="E22" s="22">
        <v>840</v>
      </c>
      <c r="F22" s="22">
        <f t="shared" si="0"/>
        <v>2520</v>
      </c>
    </row>
    <row r="23" spans="1:6" s="24" customFormat="1" ht="34.5" customHeight="1">
      <c r="A23" s="42">
        <v>611</v>
      </c>
      <c r="B23" s="44">
        <v>8</v>
      </c>
      <c r="C23" s="45" t="s">
        <v>7</v>
      </c>
      <c r="D23" s="43" t="s">
        <v>35</v>
      </c>
      <c r="E23" s="22">
        <v>945</v>
      </c>
      <c r="F23" s="22">
        <f t="shared" si="0"/>
        <v>7560</v>
      </c>
    </row>
    <row r="24" spans="1:6" s="24" customFormat="1" ht="30" customHeight="1">
      <c r="A24" s="42">
        <v>611</v>
      </c>
      <c r="B24" s="44">
        <v>2</v>
      </c>
      <c r="C24" s="45" t="s">
        <v>7</v>
      </c>
      <c r="D24" s="43" t="s">
        <v>21</v>
      </c>
      <c r="E24" s="22">
        <v>630</v>
      </c>
      <c r="F24" s="22">
        <f t="shared" si="0"/>
        <v>1260</v>
      </c>
    </row>
    <row r="25" spans="1:35" s="11" customFormat="1" ht="30" customHeight="1">
      <c r="A25" s="42">
        <v>614</v>
      </c>
      <c r="B25" s="44">
        <v>1</v>
      </c>
      <c r="C25" s="45" t="s">
        <v>10</v>
      </c>
      <c r="D25" s="46" t="s">
        <v>13</v>
      </c>
      <c r="E25" s="22">
        <v>20000</v>
      </c>
      <c r="F25" s="22">
        <f t="shared" si="0"/>
        <v>20000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11" customFormat="1" ht="30" customHeight="1">
      <c r="A26" s="47">
        <v>617</v>
      </c>
      <c r="B26" s="48">
        <v>1757</v>
      </c>
      <c r="C26" s="49" t="s">
        <v>36</v>
      </c>
      <c r="D26" s="50" t="s">
        <v>9</v>
      </c>
      <c r="E26" s="22">
        <v>0.5</v>
      </c>
      <c r="F26" s="22">
        <f t="shared" si="0"/>
        <v>878.5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5" customFormat="1" ht="30" customHeight="1">
      <c r="A27" s="42">
        <v>623</v>
      </c>
      <c r="B27" s="44">
        <v>41</v>
      </c>
      <c r="C27" s="45" t="s">
        <v>7</v>
      </c>
      <c r="D27" s="46" t="s">
        <v>12</v>
      </c>
      <c r="E27" s="22">
        <v>420</v>
      </c>
      <c r="F27" s="22">
        <f t="shared" si="0"/>
        <v>17220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6" s="8" customFormat="1" ht="30" customHeight="1">
      <c r="A28" s="42">
        <v>623</v>
      </c>
      <c r="B28" s="44">
        <v>13</v>
      </c>
      <c r="C28" s="45" t="s">
        <v>7</v>
      </c>
      <c r="D28" s="46" t="s">
        <v>11</v>
      </c>
      <c r="E28" s="22">
        <v>1000</v>
      </c>
      <c r="F28" s="22">
        <f t="shared" si="0"/>
        <v>13000</v>
      </c>
    </row>
    <row r="29" spans="1:6" s="8" customFormat="1" ht="30" customHeight="1">
      <c r="A29" s="51">
        <v>638</v>
      </c>
      <c r="B29" s="52">
        <v>3</v>
      </c>
      <c r="C29" s="53" t="s">
        <v>7</v>
      </c>
      <c r="D29" s="54" t="s">
        <v>14</v>
      </c>
      <c r="E29" s="22">
        <v>420</v>
      </c>
      <c r="F29" s="22">
        <f t="shared" si="0"/>
        <v>1260</v>
      </c>
    </row>
    <row r="30" spans="1:6" s="8" customFormat="1" ht="30" customHeight="1">
      <c r="A30" s="42">
        <v>644</v>
      </c>
      <c r="B30" s="44">
        <v>26</v>
      </c>
      <c r="C30" s="45" t="s">
        <v>37</v>
      </c>
      <c r="D30" s="46" t="s">
        <v>38</v>
      </c>
      <c r="E30" s="22">
        <v>21</v>
      </c>
      <c r="F30" s="22">
        <f t="shared" si="0"/>
        <v>546</v>
      </c>
    </row>
    <row r="31" spans="1:35" s="26" customFormat="1" ht="30" customHeight="1">
      <c r="A31" s="42">
        <v>644</v>
      </c>
      <c r="B31" s="44">
        <v>100</v>
      </c>
      <c r="C31" s="45" t="s">
        <v>37</v>
      </c>
      <c r="D31" s="46" t="s">
        <v>39</v>
      </c>
      <c r="E31" s="22">
        <v>10.5</v>
      </c>
      <c r="F31" s="22">
        <f t="shared" si="0"/>
        <v>1050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26" customFormat="1" ht="30" customHeight="1">
      <c r="A32" s="42">
        <v>644</v>
      </c>
      <c r="B32" s="44">
        <v>4</v>
      </c>
      <c r="C32" s="45" t="s">
        <v>7</v>
      </c>
      <c r="D32" s="46" t="s">
        <v>40</v>
      </c>
      <c r="E32" s="22">
        <v>157.5</v>
      </c>
      <c r="F32" s="22">
        <f t="shared" si="0"/>
        <v>630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11" customFormat="1" ht="30" customHeight="1">
      <c r="A33" s="28"/>
      <c r="B33" s="29"/>
      <c r="C33" s="30"/>
      <c r="D33" s="31"/>
      <c r="E33" s="32" t="s">
        <v>22</v>
      </c>
      <c r="F33" s="33">
        <f>SUM(F10:F32)</f>
        <v>663597.75</v>
      </c>
      <c r="G33" s="8"/>
      <c r="H33" s="8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</sheetData>
  <sheetProtection/>
  <mergeCells count="1">
    <mergeCell ref="C2:D2"/>
  </mergeCells>
  <printOptions horizontalCentered="1"/>
  <pageMargins left="0.45" right="0.45" top="0.75" bottom="0.5" header="0.3" footer="0.3"/>
  <pageSetup fitToHeight="0" fitToWidth="1" horizontalDpi="600" verticalDpi="600" orientation="portrait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2023-05-24T15:06:26Z</cp:lastPrinted>
  <dcterms:created xsi:type="dcterms:W3CDTF">1999-04-07T19:03:50Z</dcterms:created>
  <dcterms:modified xsi:type="dcterms:W3CDTF">2023-05-24T15:06:26Z</dcterms:modified>
  <cp:category/>
  <cp:version/>
  <cp:contentType/>
  <cp:contentStatus/>
</cp:coreProperties>
</file>