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855" windowWidth="13080" windowHeight="12930" tabRatio="596" activeTab="0"/>
  </bookViews>
  <sheets>
    <sheet name="A" sheetId="1" r:id="rId1"/>
  </sheets>
  <definedNames>
    <definedName name="_xlnm.Print_Area" localSheetId="0">'A'!$A$1:$F$37</definedName>
  </definedNames>
  <calcPr fullCalcOnLoad="1"/>
</workbook>
</file>

<file path=xl/sharedStrings.xml><?xml version="1.0" encoding="utf-8"?>
<sst xmlns="http://schemas.openxmlformats.org/spreadsheetml/2006/main" count="68" uniqueCount="35">
  <si>
    <t>Contractor:</t>
  </si>
  <si>
    <t>Unit Price</t>
  </si>
  <si>
    <t>Total</t>
  </si>
  <si>
    <t>Unit</t>
  </si>
  <si>
    <t>Description</t>
  </si>
  <si>
    <t>TABULATION SHEET</t>
  </si>
  <si>
    <t>Asphalt Concrete Surface Course, Type 1, PG64-22</t>
  </si>
  <si>
    <t>L.S.</t>
  </si>
  <si>
    <t>Stabilized Crushed Aggregate</t>
  </si>
  <si>
    <t>Engineer's Estimate:</t>
  </si>
  <si>
    <t xml:space="preserve">Bid Date:   </t>
  </si>
  <si>
    <t>Item</t>
  </si>
  <si>
    <t>Quantity</t>
  </si>
  <si>
    <t>Premium for Contract Performance and Maintenance/Guarantee Bonds</t>
  </si>
  <si>
    <t>Sq. Yd.</t>
  </si>
  <si>
    <t>Pavement Planing, Asphalt Concrete, As Per Plan</t>
  </si>
  <si>
    <t>Gallon</t>
  </si>
  <si>
    <t>Tack Coat (0.08 Gal./Sq.Yd.)</t>
  </si>
  <si>
    <t>Tack Coat for Intermediate Course (0.05 Gal./Sq. Yd.)</t>
  </si>
  <si>
    <t xml:space="preserve">Cu. Yd. </t>
  </si>
  <si>
    <t>Maintaining Traffic</t>
  </si>
  <si>
    <t>Shoulder Preparation</t>
  </si>
  <si>
    <t>TOTAL CONSTRUCTION COST</t>
  </si>
  <si>
    <t>Asphalt Concrete Intermediate Course, Type 1, PG64-22</t>
  </si>
  <si>
    <t>Erie Blacktop, Inc.</t>
  </si>
  <si>
    <t>4507 Tiffin Avenue</t>
  </si>
  <si>
    <t>Sandusky, Ohio 44870</t>
  </si>
  <si>
    <t>CRYSTAL ROCK ROAD &amp; HEYWOOD ROAD RESURFACING</t>
  </si>
  <si>
    <t>June 4, 2020 @ 3:30 pm - received</t>
  </si>
  <si>
    <t>June 4, 2020 @ 7:00 pm - opened and read</t>
  </si>
  <si>
    <t>Each</t>
  </si>
  <si>
    <t>Monument Box Adjusted to Grade, As Per Plan</t>
  </si>
  <si>
    <t>Gerken Paving, Inc.</t>
  </si>
  <si>
    <t>9072 Co Rd 424</t>
  </si>
  <si>
    <t>Napoleon, Ohio  43545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</si>
</sst>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00_);\(#,##0.000\)"/>
    <numFmt numFmtId="176" formatCode="#,##0.0_);\(#,##0.0\)"/>
  </numFmts>
  <fonts count="46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>
        <color indexed="63"/>
      </right>
      <top style="double">
        <color theme="1"/>
      </top>
      <bottom style="double">
        <color theme="1"/>
      </bottom>
    </border>
    <border>
      <left style="thin"/>
      <right>
        <color indexed="63"/>
      </right>
      <top style="double">
        <color theme="1"/>
      </top>
      <bottom style="double">
        <color theme="1"/>
      </bottom>
    </border>
    <border>
      <left>
        <color indexed="63"/>
      </left>
      <right>
        <color indexed="63"/>
      </right>
      <top style="double">
        <color theme="1"/>
      </top>
      <bottom style="double">
        <color theme="1"/>
      </bottom>
    </border>
    <border>
      <left>
        <color indexed="63"/>
      </left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8" fillId="0" borderId="0" xfId="44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4" fontId="9" fillId="0" borderId="12" xfId="44" applyFont="1" applyFill="1" applyBorder="1" applyAlignment="1" applyProtection="1">
      <alignment horizontal="center"/>
      <protection/>
    </xf>
    <xf numFmtId="44" fontId="9" fillId="0" borderId="13" xfId="44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5" fillId="0" borderId="14" xfId="0" applyFont="1" applyBorder="1" applyAlignment="1">
      <alignment horizontal="center" vertical="center"/>
    </xf>
    <xf numFmtId="165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 wrapText="1"/>
    </xf>
    <xf numFmtId="44" fontId="9" fillId="0" borderId="17" xfId="44" applyFont="1" applyFill="1" applyBorder="1" applyAlignment="1" applyProtection="1">
      <alignment vertical="center"/>
      <protection/>
    </xf>
    <xf numFmtId="44" fontId="9" fillId="0" borderId="18" xfId="44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45" fillId="0" borderId="16" xfId="0" applyFont="1" applyBorder="1" applyAlignment="1">
      <alignment horizontal="center"/>
    </xf>
    <xf numFmtId="165" fontId="45" fillId="0" borderId="19" xfId="0" applyNumberFormat="1" applyFont="1" applyBorder="1" applyAlignment="1">
      <alignment horizontal="center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20" xfId="0" applyFont="1" applyBorder="1" applyAlignment="1">
      <alignment/>
    </xf>
    <xf numFmtId="44" fontId="9" fillId="0" borderId="17" xfId="44" applyFont="1" applyFill="1" applyBorder="1" applyAlignment="1" applyProtection="1">
      <alignment/>
      <protection/>
    </xf>
    <xf numFmtId="44" fontId="9" fillId="0" borderId="18" xfId="4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45" fillId="0" borderId="20" xfId="0" applyFont="1" applyBorder="1" applyAlignment="1">
      <alignment horizontal="center"/>
    </xf>
    <xf numFmtId="165" fontId="45" fillId="0" borderId="21" xfId="0" applyNumberFormat="1" applyFont="1" applyBorder="1" applyAlignment="1">
      <alignment horizontal="center"/>
    </xf>
    <xf numFmtId="0" fontId="45" fillId="0" borderId="2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/>
    </xf>
    <xf numFmtId="165" fontId="9" fillId="0" borderId="23" xfId="0" applyNumberFormat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4" fontId="0" fillId="0" borderId="0" xfId="44" applyFont="1" applyBorder="1" applyAlignment="1">
      <alignment/>
    </xf>
    <xf numFmtId="0" fontId="45" fillId="0" borderId="2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44" fontId="9" fillId="0" borderId="0" xfId="44" applyFont="1" applyBorder="1" applyAlignment="1" applyProtection="1">
      <alignment wrapText="1"/>
      <protection/>
    </xf>
    <xf numFmtId="44" fontId="9" fillId="0" borderId="23" xfId="44" applyFont="1" applyBorder="1" applyAlignment="1" applyProtection="1">
      <alignment horizontal="center"/>
      <protection/>
    </xf>
    <xf numFmtId="44" fontId="9" fillId="0" borderId="24" xfId="44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7"/>
  <sheetViews>
    <sheetView tabSelected="1" defaultGridColor="0" zoomScalePageLayoutView="0" colorId="22" workbookViewId="0" topLeftCell="A1">
      <selection activeCell="A1" sqref="A1:F37"/>
    </sheetView>
  </sheetViews>
  <sheetFormatPr defaultColWidth="9.6640625" defaultRowHeight="15"/>
  <cols>
    <col min="1" max="1" width="8.5546875" style="0" customWidth="1"/>
    <col min="2" max="2" width="9.4453125" style="0" customWidth="1"/>
    <col min="3" max="3" width="10.21484375" style="0" customWidth="1"/>
    <col min="4" max="4" width="46.9960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8.75" customHeight="1">
      <c r="A1" s="3" t="s">
        <v>5</v>
      </c>
      <c r="B1" s="4"/>
      <c r="C1" s="5" t="s">
        <v>27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8.75" customHeight="1">
      <c r="A2" s="10" t="s">
        <v>9</v>
      </c>
      <c r="B2" s="10"/>
      <c r="C2" s="11">
        <v>155000</v>
      </c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8.75" customHeight="1">
      <c r="A3" s="10" t="s">
        <v>10</v>
      </c>
      <c r="B3" s="14" t="s">
        <v>28</v>
      </c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8.75" customHeight="1">
      <c r="A4" s="10"/>
      <c r="B4" s="14" t="s">
        <v>29</v>
      </c>
      <c r="C4" s="10"/>
      <c r="D4" s="15"/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8.75" customHeight="1">
      <c r="A5" s="10"/>
      <c r="B5" s="14"/>
      <c r="C5" s="10"/>
      <c r="D5" s="15"/>
      <c r="E5" s="13" t="s">
        <v>0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8.75" customHeight="1">
      <c r="A6" s="10"/>
      <c r="B6" s="10"/>
      <c r="C6" s="10"/>
      <c r="D6" s="15"/>
      <c r="E6" s="17" t="s">
        <v>24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8.75" customHeight="1">
      <c r="A7" s="10"/>
      <c r="B7" s="10"/>
      <c r="C7" s="10"/>
      <c r="D7" s="15"/>
      <c r="E7" s="17" t="s">
        <v>25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9" customFormat="1" ht="18.75" customHeight="1" thickBot="1">
      <c r="A8" s="10"/>
      <c r="B8" s="10"/>
      <c r="C8" s="10"/>
      <c r="D8" s="15"/>
      <c r="E8" s="17" t="s">
        <v>26</v>
      </c>
      <c r="F8" s="1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6" s="23" customFormat="1" ht="16.5" thickBot="1" thickTop="1">
      <c r="A9" s="18" t="s">
        <v>11</v>
      </c>
      <c r="B9" s="19" t="s">
        <v>12</v>
      </c>
      <c r="C9" s="20" t="s">
        <v>3</v>
      </c>
      <c r="D9" s="20" t="s">
        <v>4</v>
      </c>
      <c r="E9" s="21" t="s">
        <v>1</v>
      </c>
      <c r="F9" s="22" t="s">
        <v>2</v>
      </c>
    </row>
    <row r="10" spans="1:6" s="30" customFormat="1" ht="33" customHeight="1" thickTop="1">
      <c r="A10" s="24">
        <v>103.05</v>
      </c>
      <c r="B10" s="25">
        <v>1</v>
      </c>
      <c r="C10" s="26" t="s">
        <v>7</v>
      </c>
      <c r="D10" s="27" t="s">
        <v>13</v>
      </c>
      <c r="E10" s="28">
        <v>800</v>
      </c>
      <c r="F10" s="29">
        <f>+E10*B10</f>
        <v>800</v>
      </c>
    </row>
    <row r="11" spans="1:6" s="37" customFormat="1" ht="24" customHeight="1">
      <c r="A11" s="31">
        <v>254</v>
      </c>
      <c r="B11" s="32">
        <v>157</v>
      </c>
      <c r="C11" s="33" t="s">
        <v>14</v>
      </c>
      <c r="D11" s="34" t="s">
        <v>15</v>
      </c>
      <c r="E11" s="35">
        <v>34</v>
      </c>
      <c r="F11" s="36">
        <f>+E11*B11</f>
        <v>5338</v>
      </c>
    </row>
    <row r="12" spans="1:6" s="37" customFormat="1" ht="24" customHeight="1">
      <c r="A12" s="38">
        <v>407</v>
      </c>
      <c r="B12" s="39">
        <v>1392</v>
      </c>
      <c r="C12" s="40" t="s">
        <v>16</v>
      </c>
      <c r="D12" s="34" t="s">
        <v>17</v>
      </c>
      <c r="E12" s="35">
        <v>2.05</v>
      </c>
      <c r="F12" s="36">
        <f aca="true" t="shared" si="0" ref="F12:F18">+E12*B12</f>
        <v>2853.6</v>
      </c>
    </row>
    <row r="13" spans="1:6" s="37" customFormat="1" ht="24" customHeight="1">
      <c r="A13" s="38">
        <v>407</v>
      </c>
      <c r="B13" s="39">
        <v>871</v>
      </c>
      <c r="C13" s="40" t="s">
        <v>16</v>
      </c>
      <c r="D13" s="34" t="s">
        <v>18</v>
      </c>
      <c r="E13" s="35">
        <v>2.05</v>
      </c>
      <c r="F13" s="36">
        <f t="shared" si="0"/>
        <v>1785.55</v>
      </c>
    </row>
    <row r="14" spans="1:6" s="37" customFormat="1" ht="24" customHeight="1">
      <c r="A14" s="38">
        <v>411</v>
      </c>
      <c r="B14" s="39">
        <v>170</v>
      </c>
      <c r="C14" s="40" t="s">
        <v>19</v>
      </c>
      <c r="D14" s="34" t="s">
        <v>8</v>
      </c>
      <c r="E14" s="35">
        <v>59</v>
      </c>
      <c r="F14" s="36">
        <f t="shared" si="0"/>
        <v>10030</v>
      </c>
    </row>
    <row r="15" spans="1:11" s="45" customFormat="1" ht="24" customHeight="1">
      <c r="A15" s="38">
        <v>448</v>
      </c>
      <c r="B15" s="39">
        <v>500</v>
      </c>
      <c r="C15" s="40" t="s">
        <v>19</v>
      </c>
      <c r="D15" s="48" t="s">
        <v>23</v>
      </c>
      <c r="E15" s="35">
        <v>131</v>
      </c>
      <c r="F15" s="36">
        <f t="shared" si="0"/>
        <v>65500</v>
      </c>
      <c r="K15" s="46"/>
    </row>
    <row r="16" spans="1:6" s="37" customFormat="1" ht="24" customHeight="1">
      <c r="A16" s="38">
        <v>448</v>
      </c>
      <c r="B16" s="39">
        <v>500</v>
      </c>
      <c r="C16" s="40" t="s">
        <v>19</v>
      </c>
      <c r="D16" s="34" t="s">
        <v>6</v>
      </c>
      <c r="E16" s="35">
        <v>141</v>
      </c>
      <c r="F16" s="36">
        <f t="shared" si="0"/>
        <v>70500</v>
      </c>
    </row>
    <row r="17" spans="1:6" s="37" customFormat="1" ht="24" customHeight="1">
      <c r="A17" s="38">
        <v>604</v>
      </c>
      <c r="B17" s="39">
        <v>1</v>
      </c>
      <c r="C17" s="40" t="s">
        <v>30</v>
      </c>
      <c r="D17" s="34" t="s">
        <v>31</v>
      </c>
      <c r="E17" s="35">
        <v>1400</v>
      </c>
      <c r="F17" s="36">
        <f t="shared" si="0"/>
        <v>1400</v>
      </c>
    </row>
    <row r="18" spans="1:6" s="37" customFormat="1" ht="24" customHeight="1">
      <c r="A18" s="38">
        <v>614</v>
      </c>
      <c r="B18" s="39">
        <v>1</v>
      </c>
      <c r="C18" s="40" t="s">
        <v>7</v>
      </c>
      <c r="D18" s="34" t="s">
        <v>20</v>
      </c>
      <c r="E18" s="35">
        <v>7000</v>
      </c>
      <c r="F18" s="36">
        <f t="shared" si="0"/>
        <v>7000</v>
      </c>
    </row>
    <row r="19" spans="1:6" s="37" customFormat="1" ht="24" customHeight="1">
      <c r="A19" s="38">
        <v>617</v>
      </c>
      <c r="B19" s="39">
        <v>2737</v>
      </c>
      <c r="C19" s="40" t="s">
        <v>14</v>
      </c>
      <c r="D19" s="34" t="s">
        <v>21</v>
      </c>
      <c r="E19" s="35">
        <v>0.65</v>
      </c>
      <c r="F19" s="36">
        <f>+E19*B19</f>
        <v>1779.05</v>
      </c>
    </row>
    <row r="20" spans="1:6" s="37" customFormat="1" ht="24" customHeight="1" thickBot="1">
      <c r="A20" s="41"/>
      <c r="B20" s="42"/>
      <c r="C20" s="43"/>
      <c r="D20" s="44" t="s">
        <v>22</v>
      </c>
      <c r="E20" s="54">
        <f>SUM(F10:F19)</f>
        <v>166986.19999999998</v>
      </c>
      <c r="F20" s="55"/>
    </row>
    <row r="21" spans="1:6" s="37" customFormat="1" ht="24" customHeight="1" thickTop="1">
      <c r="A21" s="49"/>
      <c r="B21" s="50"/>
      <c r="C21" s="51"/>
      <c r="D21" s="52"/>
      <c r="E21" s="47"/>
      <c r="F21" s="53"/>
    </row>
    <row r="22" spans="1:48" s="9" customFormat="1" ht="18.75" customHeight="1">
      <c r="A22" s="10"/>
      <c r="B22" s="14"/>
      <c r="C22" s="10"/>
      <c r="D22" s="15"/>
      <c r="E22" s="13" t="s">
        <v>0</v>
      </c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9" customFormat="1" ht="18.75" customHeight="1">
      <c r="A23" s="10"/>
      <c r="B23" s="10"/>
      <c r="C23" s="10"/>
      <c r="D23" s="15"/>
      <c r="E23" s="17" t="s">
        <v>32</v>
      </c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9" customFormat="1" ht="18.75" customHeight="1">
      <c r="A24" s="10"/>
      <c r="B24" s="10"/>
      <c r="C24" s="10"/>
      <c r="D24" s="15"/>
      <c r="E24" s="17" t="s">
        <v>33</v>
      </c>
      <c r="F24" s="1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9" customFormat="1" ht="18.75" customHeight="1" thickBot="1">
      <c r="A25" s="10"/>
      <c r="B25" s="10"/>
      <c r="C25" s="10"/>
      <c r="D25" s="15"/>
      <c r="E25" s="17" t="s">
        <v>34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6" s="23" customFormat="1" ht="16.5" thickBot="1" thickTop="1">
      <c r="A26" s="18" t="s">
        <v>11</v>
      </c>
      <c r="B26" s="19" t="s">
        <v>12</v>
      </c>
      <c r="C26" s="20" t="s">
        <v>3</v>
      </c>
      <c r="D26" s="20" t="s">
        <v>4</v>
      </c>
      <c r="E26" s="21" t="s">
        <v>1</v>
      </c>
      <c r="F26" s="22" t="s">
        <v>2</v>
      </c>
    </row>
    <row r="27" spans="1:6" s="30" customFormat="1" ht="33" customHeight="1" thickTop="1">
      <c r="A27" s="24">
        <v>103.05</v>
      </c>
      <c r="B27" s="25">
        <v>1</v>
      </c>
      <c r="C27" s="26" t="s">
        <v>7</v>
      </c>
      <c r="D27" s="27" t="s">
        <v>13</v>
      </c>
      <c r="E27" s="28">
        <v>850</v>
      </c>
      <c r="F27" s="29">
        <f>+E27*B27</f>
        <v>850</v>
      </c>
    </row>
    <row r="28" spans="1:6" s="37" customFormat="1" ht="24" customHeight="1">
      <c r="A28" s="31">
        <v>254</v>
      </c>
      <c r="B28" s="32">
        <v>157</v>
      </c>
      <c r="C28" s="33" t="s">
        <v>14</v>
      </c>
      <c r="D28" s="34" t="s">
        <v>15</v>
      </c>
      <c r="E28" s="35">
        <v>24</v>
      </c>
      <c r="F28" s="36">
        <f>+E28*B28</f>
        <v>3768</v>
      </c>
    </row>
    <row r="29" spans="1:6" s="37" customFormat="1" ht="24" customHeight="1">
      <c r="A29" s="38">
        <v>407</v>
      </c>
      <c r="B29" s="39">
        <v>1392</v>
      </c>
      <c r="C29" s="40" t="s">
        <v>16</v>
      </c>
      <c r="D29" s="34" t="s">
        <v>17</v>
      </c>
      <c r="E29" s="35">
        <v>1.9</v>
      </c>
      <c r="F29" s="36">
        <f aca="true" t="shared" si="1" ref="F29:F35">+E29*B29</f>
        <v>2644.7999999999997</v>
      </c>
    </row>
    <row r="30" spans="1:6" s="37" customFormat="1" ht="24" customHeight="1">
      <c r="A30" s="38">
        <v>407</v>
      </c>
      <c r="B30" s="39">
        <v>871</v>
      </c>
      <c r="C30" s="40" t="s">
        <v>16</v>
      </c>
      <c r="D30" s="34" t="s">
        <v>18</v>
      </c>
      <c r="E30" s="35">
        <v>1.9</v>
      </c>
      <c r="F30" s="36">
        <f t="shared" si="1"/>
        <v>1654.8999999999999</v>
      </c>
    </row>
    <row r="31" spans="1:6" s="37" customFormat="1" ht="24" customHeight="1">
      <c r="A31" s="38">
        <v>411</v>
      </c>
      <c r="B31" s="39">
        <v>170</v>
      </c>
      <c r="C31" s="40" t="s">
        <v>19</v>
      </c>
      <c r="D31" s="34" t="s">
        <v>8</v>
      </c>
      <c r="E31" s="35">
        <v>65</v>
      </c>
      <c r="F31" s="36">
        <f t="shared" si="1"/>
        <v>11050</v>
      </c>
    </row>
    <row r="32" spans="1:11" s="45" customFormat="1" ht="24" customHeight="1">
      <c r="A32" s="38">
        <v>448</v>
      </c>
      <c r="B32" s="39">
        <v>500</v>
      </c>
      <c r="C32" s="40" t="s">
        <v>19</v>
      </c>
      <c r="D32" s="48" t="s">
        <v>23</v>
      </c>
      <c r="E32" s="35">
        <v>140</v>
      </c>
      <c r="F32" s="36">
        <f t="shared" si="1"/>
        <v>70000</v>
      </c>
      <c r="K32" s="46"/>
    </row>
    <row r="33" spans="1:6" s="37" customFormat="1" ht="24" customHeight="1">
      <c r="A33" s="38">
        <v>448</v>
      </c>
      <c r="B33" s="39">
        <v>500</v>
      </c>
      <c r="C33" s="40" t="s">
        <v>19</v>
      </c>
      <c r="D33" s="34" t="s">
        <v>6</v>
      </c>
      <c r="E33" s="35">
        <v>140</v>
      </c>
      <c r="F33" s="36">
        <f t="shared" si="1"/>
        <v>70000</v>
      </c>
    </row>
    <row r="34" spans="1:6" s="37" customFormat="1" ht="24" customHeight="1">
      <c r="A34" s="38">
        <v>604</v>
      </c>
      <c r="B34" s="39">
        <v>1</v>
      </c>
      <c r="C34" s="40" t="s">
        <v>30</v>
      </c>
      <c r="D34" s="34" t="s">
        <v>31</v>
      </c>
      <c r="E34" s="35">
        <v>1000</v>
      </c>
      <c r="F34" s="36">
        <f t="shared" si="1"/>
        <v>1000</v>
      </c>
    </row>
    <row r="35" spans="1:6" s="37" customFormat="1" ht="24" customHeight="1">
      <c r="A35" s="38">
        <v>614</v>
      </c>
      <c r="B35" s="39">
        <v>1</v>
      </c>
      <c r="C35" s="40" t="s">
        <v>7</v>
      </c>
      <c r="D35" s="34" t="s">
        <v>20</v>
      </c>
      <c r="E35" s="35">
        <v>5000</v>
      </c>
      <c r="F35" s="36">
        <f t="shared" si="1"/>
        <v>5000</v>
      </c>
    </row>
    <row r="36" spans="1:6" s="37" customFormat="1" ht="24" customHeight="1">
      <c r="A36" s="38">
        <v>617</v>
      </c>
      <c r="B36" s="39">
        <v>2737</v>
      </c>
      <c r="C36" s="40" t="s">
        <v>14</v>
      </c>
      <c r="D36" s="34" t="s">
        <v>21</v>
      </c>
      <c r="E36" s="35">
        <v>0.8</v>
      </c>
      <c r="F36" s="36">
        <f>+E36*B36</f>
        <v>2189.6</v>
      </c>
    </row>
    <row r="37" spans="1:6" s="37" customFormat="1" ht="24" customHeight="1" thickBot="1">
      <c r="A37" s="41"/>
      <c r="B37" s="42"/>
      <c r="C37" s="43"/>
      <c r="D37" s="44" t="s">
        <v>22</v>
      </c>
      <c r="E37" s="54">
        <f>SUM(F27:F36)</f>
        <v>168157.30000000002</v>
      </c>
      <c r="F37" s="55"/>
    </row>
    <row r="38" ht="15.75" thickTop="1"/>
  </sheetData>
  <sheetProtection/>
  <mergeCells count="2">
    <mergeCell ref="E20:F20"/>
    <mergeCell ref="E37:F37"/>
  </mergeCells>
  <printOptions horizontalCentered="1"/>
  <pageMargins left="0" right="0" top="0.25" bottom="0.5" header="0.5" footer="0.25"/>
  <pageSetup fitToHeight="0" fitToWidth="1" horizontalDpi="600" verticalDpi="600" orientation="portrait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2020-06-08T12:22:43Z</cp:lastPrinted>
  <dcterms:created xsi:type="dcterms:W3CDTF">1999-04-07T19:03:50Z</dcterms:created>
  <dcterms:modified xsi:type="dcterms:W3CDTF">2020-06-08T12:23:20Z</dcterms:modified>
  <cp:category/>
  <cp:version/>
  <cp:contentType/>
  <cp:contentStatus/>
</cp:coreProperties>
</file>