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veryone\Front Office\EXCEL\Bid Tabs\"/>
    </mc:Choice>
  </mc:AlternateContent>
  <bookViews>
    <workbookView xWindow="285" yWindow="105" windowWidth="8910" windowHeight="4605"/>
  </bookViews>
  <sheets>
    <sheet name="A" sheetId="1" r:id="rId1"/>
  </sheets>
  <definedNames>
    <definedName name="_xlnm.Print_Area" localSheetId="0">A!$A$1:$L$41</definedName>
  </definedNames>
  <calcPr calcId="162913"/>
</workbook>
</file>

<file path=xl/calcChain.xml><?xml version="1.0" encoding="utf-8"?>
<calcChain xmlns="http://schemas.openxmlformats.org/spreadsheetml/2006/main">
  <c r="L11" i="1" l="1"/>
  <c r="L12" i="1"/>
  <c r="L13" i="1"/>
  <c r="L14" i="1"/>
  <c r="L15" i="1"/>
  <c r="L16" i="1"/>
  <c r="L17" i="1"/>
  <c r="L18" i="1"/>
  <c r="L19" i="1"/>
  <c r="L10" i="1"/>
  <c r="L21" i="1" s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I32" i="1"/>
  <c r="F32" i="1"/>
  <c r="I31" i="1"/>
  <c r="F31" i="1"/>
  <c r="I30" i="1"/>
  <c r="F30" i="1"/>
  <c r="F41" i="1" l="1"/>
  <c r="I41" i="1"/>
  <c r="I10" i="1"/>
  <c r="F11" i="1"/>
  <c r="F12" i="1"/>
  <c r="F13" i="1"/>
  <c r="F14" i="1"/>
  <c r="F15" i="1"/>
  <c r="F16" i="1"/>
  <c r="F17" i="1"/>
  <c r="F18" i="1"/>
  <c r="F19" i="1"/>
  <c r="F10" i="1"/>
  <c r="I15" i="1"/>
  <c r="I16" i="1"/>
  <c r="I17" i="1"/>
  <c r="I18" i="1"/>
  <c r="I19" i="1"/>
  <c r="F21" i="1" l="1"/>
  <c r="I11" i="1"/>
  <c r="I12" i="1"/>
  <c r="I13" i="1"/>
  <c r="I14" i="1"/>
  <c r="I21" i="1" l="1"/>
</calcChain>
</file>

<file path=xl/sharedStrings.xml><?xml version="1.0" encoding="utf-8"?>
<sst xmlns="http://schemas.openxmlformats.org/spreadsheetml/2006/main" count="91" uniqueCount="44">
  <si>
    <t>Contractor:</t>
  </si>
  <si>
    <t>Unit Price</t>
  </si>
  <si>
    <t>Total</t>
  </si>
  <si>
    <t>Unit</t>
  </si>
  <si>
    <t>Description</t>
  </si>
  <si>
    <t>Item #</t>
  </si>
  <si>
    <t>Quantities</t>
  </si>
  <si>
    <t>Premium for Contract Performance Bond</t>
  </si>
  <si>
    <t>Maintaining Traffic</t>
  </si>
  <si>
    <t>Center Line, Type 1</t>
  </si>
  <si>
    <t>Channelizing Line, 8", Type 1</t>
  </si>
  <si>
    <t>L.S.</t>
  </si>
  <si>
    <t>Mi.</t>
  </si>
  <si>
    <t>Ft.</t>
  </si>
  <si>
    <t>BASE BID</t>
  </si>
  <si>
    <t xml:space="preserve"> </t>
  </si>
  <si>
    <t>Edge Line, 4", Type 1</t>
  </si>
  <si>
    <t>Lane Line, 4", Type 1</t>
  </si>
  <si>
    <t>Ea.</t>
  </si>
  <si>
    <t>GRAND TOTAL</t>
  </si>
  <si>
    <t>TABULATION SHEET - 2023 PAVEMENT MARKING ON VARIOUS ROADS IN ERIE COUNTY, OHIO</t>
  </si>
  <si>
    <t>Engineer's Estimate: $313,000.00</t>
  </si>
  <si>
    <t>Bid Date:   May 24, 2023 @ 9:40 a.m.</t>
  </si>
  <si>
    <t>Crosswalk Line</t>
  </si>
  <si>
    <t>Stop Line</t>
  </si>
  <si>
    <t>Lane Arrow</t>
  </si>
  <si>
    <t xml:space="preserve">Spec. </t>
  </si>
  <si>
    <t>Early Mobilization for Accelerated Centerline Pavement Marking Application (As Per Plan)</t>
  </si>
  <si>
    <t>Dura Mark Inc</t>
  </si>
  <si>
    <t>PO Box 868</t>
  </si>
  <si>
    <t>Aurora, Ohio 44202</t>
  </si>
  <si>
    <t>JD Striping &amp; Services</t>
  </si>
  <si>
    <t>PO Box 216</t>
  </si>
  <si>
    <t>Ravenna, Ohio 44266</t>
  </si>
  <si>
    <t>American Roadway Logistics</t>
  </si>
  <si>
    <t>17745 N Dixie Hwy</t>
  </si>
  <si>
    <t>Bowling Green, Ohio 43402</t>
  </si>
  <si>
    <t>Oglesby Construction Inc.</t>
  </si>
  <si>
    <t>1600 Toledo Road Rt 20 W</t>
  </si>
  <si>
    <t>Norwalk, Ohio 44857</t>
  </si>
  <si>
    <t xml:space="preserve"> Contractor: </t>
  </si>
  <si>
    <t xml:space="preserve"> Griffin Pavement Striping </t>
  </si>
  <si>
    <t xml:space="preserve"> 2710 Hayes Avenue </t>
  </si>
  <si>
    <t xml:space="preserve"> Sandusky, Ohio  44870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</si>
</sst>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3" x14ac:knownFonts="1">
    <font>
      <sz val="12"/>
      <name val="Arial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sz val="14"/>
      <color indexed="8"/>
      <name val="Arial"/>
      <family val="2"/>
    </font>
    <font>
      <b/>
      <sz val="14"/>
      <color rgb="FF000000"/>
      <name val="Arial"/>
      <family val="2"/>
    </font>
    <font>
      <sz val="12"/>
      <name val="Arial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indexed="8"/>
      </right>
      <top/>
      <bottom style="double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rgb="FF000000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5" fillId="0" borderId="0" xfId="0" applyFont="1"/>
    <xf numFmtId="0" fontId="3" fillId="0" borderId="0" xfId="0" applyFont="1" applyFill="1" applyBorder="1" applyProtection="1"/>
    <xf numFmtId="44" fontId="3" fillId="0" borderId="0" xfId="1" quotePrefix="1" applyFont="1" applyFill="1" applyBorder="1" applyAlignment="1" applyProtection="1">
      <alignment horizontal="right"/>
    </xf>
    <xf numFmtId="15" fontId="3" fillId="0" borderId="0" xfId="0" applyNumberFormat="1" applyFont="1" applyFill="1" applyBorder="1" applyProtection="1"/>
    <xf numFmtId="0" fontId="3" fillId="0" borderId="1" xfId="0" applyFont="1" applyFill="1" applyBorder="1" applyProtection="1"/>
    <xf numFmtId="0" fontId="1" fillId="0" borderId="0" xfId="0" applyFont="1"/>
    <xf numFmtId="0" fontId="1" fillId="0" borderId="0" xfId="0" applyFont="1" applyAlignment="1"/>
    <xf numFmtId="0" fontId="1" fillId="0" borderId="0" xfId="0" applyFont="1" applyFill="1"/>
    <xf numFmtId="0" fontId="1" fillId="0" borderId="0" xfId="0" applyFont="1" applyAlignment="1">
      <alignment horizontal="center"/>
    </xf>
    <xf numFmtId="44" fontId="2" fillId="0" borderId="0" xfId="1" applyFont="1" applyFill="1" applyBorder="1" applyProtection="1"/>
    <xf numFmtId="44" fontId="3" fillId="0" borderId="0" xfId="1" applyFont="1" applyFill="1" applyBorder="1" applyProtection="1"/>
    <xf numFmtId="44" fontId="1" fillId="0" borderId="0" xfId="1" applyFont="1"/>
    <xf numFmtId="44" fontId="3" fillId="0" borderId="0" xfId="1" quotePrefix="1" applyFont="1" applyFill="1" applyBorder="1" applyProtection="1"/>
    <xf numFmtId="44" fontId="2" fillId="0" borderId="2" xfId="1" applyFont="1" applyFill="1" applyBorder="1" applyAlignment="1" applyProtection="1">
      <alignment horizontal="center"/>
    </xf>
    <xf numFmtId="44" fontId="0" fillId="0" borderId="0" xfId="1" applyFont="1"/>
    <xf numFmtId="44" fontId="7" fillId="0" borderId="0" xfId="1" applyFont="1" applyBorder="1" applyAlignment="1"/>
    <xf numFmtId="0" fontId="7" fillId="0" borderId="0" xfId="0" applyFont="1" applyAlignment="1"/>
    <xf numFmtId="0" fontId="7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8" fillId="0" borderId="3" xfId="0" applyFont="1" applyBorder="1"/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0" fillId="0" borderId="8" xfId="0" applyFont="1" applyBorder="1" applyAlignment="1">
      <alignment horizontal="right"/>
    </xf>
    <xf numFmtId="44" fontId="9" fillId="0" borderId="2" xfId="1" applyFont="1" applyBorder="1" applyAlignment="1" applyProtection="1"/>
    <xf numFmtId="44" fontId="9" fillId="0" borderId="3" xfId="1" applyFont="1" applyBorder="1" applyAlignment="1" applyProtection="1"/>
    <xf numFmtId="44" fontId="9" fillId="0" borderId="11" xfId="1" applyFont="1" applyBorder="1" applyAlignment="1" applyProtection="1"/>
    <xf numFmtId="0" fontId="2" fillId="0" borderId="2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9" fillId="0" borderId="3" xfId="0" applyFont="1" applyBorder="1" applyAlignment="1" applyProtection="1"/>
    <xf numFmtId="0" fontId="9" fillId="0" borderId="8" xfId="0" applyFont="1" applyBorder="1" applyAlignment="1" applyProtection="1"/>
    <xf numFmtId="44" fontId="2" fillId="0" borderId="12" xfId="1" applyFont="1" applyFill="1" applyBorder="1" applyAlignment="1" applyProtection="1">
      <alignment horizontal="center"/>
    </xf>
    <xf numFmtId="0" fontId="7" fillId="0" borderId="10" xfId="0" applyFont="1" applyBorder="1" applyAlignment="1"/>
    <xf numFmtId="0" fontId="7" fillId="0" borderId="13" xfId="0" applyFont="1" applyBorder="1" applyAlignment="1"/>
    <xf numFmtId="44" fontId="9" fillId="0" borderId="14" xfId="1" applyFont="1" applyBorder="1" applyAlignment="1" applyProtection="1"/>
    <xf numFmtId="44" fontId="9" fillId="0" borderId="9" xfId="0" applyNumberFormat="1" applyFont="1" applyBorder="1" applyAlignment="1" applyProtection="1"/>
    <xf numFmtId="164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5" xfId="0" applyFont="1" applyBorder="1"/>
    <xf numFmtId="0" fontId="7" fillId="0" borderId="16" xfId="0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17" xfId="0" applyFont="1" applyBorder="1"/>
    <xf numFmtId="43" fontId="7" fillId="0" borderId="17" xfId="2" applyFont="1" applyBorder="1" applyAlignment="1">
      <alignment horizontal="center"/>
    </xf>
    <xf numFmtId="0" fontId="8" fillId="0" borderId="3" xfId="0" applyFont="1" applyBorder="1" applyAlignment="1">
      <alignment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4" fontId="12" fillId="0" borderId="0" xfId="0" applyNumberFormat="1" applyFont="1"/>
    <xf numFmtId="0" fontId="7" fillId="0" borderId="2" xfId="0" applyFont="1" applyBorder="1" applyAlignment="1"/>
    <xf numFmtId="0" fontId="9" fillId="0" borderId="2" xfId="0" applyFont="1" applyBorder="1" applyAlignment="1" applyProtection="1"/>
    <xf numFmtId="0" fontId="9" fillId="0" borderId="18" xfId="0" applyFont="1" applyBorder="1" applyAlignment="1" applyProtection="1"/>
    <xf numFmtId="44" fontId="9" fillId="0" borderId="18" xfId="0" applyNumberFormat="1" applyFont="1" applyBorder="1" applyAlignment="1" applyProtection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42"/>
  <sheetViews>
    <sheetView tabSelected="1" defaultGridColor="0" topLeftCell="A15" colorId="22" zoomScale="75" zoomScaleNormal="50" workbookViewId="0">
      <selection activeCell="A29" sqref="A29:F29"/>
    </sheetView>
  </sheetViews>
  <sheetFormatPr defaultColWidth="9.6640625" defaultRowHeight="15" x14ac:dyDescent="0.2"/>
  <cols>
    <col min="1" max="1" width="8.5546875" customWidth="1"/>
    <col min="2" max="2" width="11.77734375" customWidth="1"/>
    <col min="3" max="3" width="7.5546875" customWidth="1"/>
    <col min="4" max="4" width="48.77734375" customWidth="1"/>
    <col min="5" max="6" width="18" style="17" customWidth="1"/>
    <col min="7" max="7" width="7.5546875" style="17" customWidth="1"/>
    <col min="8" max="9" width="18" style="17" customWidth="1"/>
    <col min="10" max="10" width="8.33203125" customWidth="1"/>
    <col min="11" max="12" width="18.109375" customWidth="1"/>
  </cols>
  <sheetData>
    <row r="1" spans="1:12" s="8" customFormat="1" ht="24" customHeight="1" x14ac:dyDescent="0.25">
      <c r="A1" s="1" t="s">
        <v>20</v>
      </c>
      <c r="B1" s="2"/>
      <c r="C1" s="2"/>
      <c r="D1" s="3"/>
      <c r="E1" s="12"/>
      <c r="F1" s="12"/>
      <c r="G1" s="12"/>
      <c r="H1" s="12"/>
      <c r="I1" s="12"/>
    </row>
    <row r="2" spans="1:12" s="8" customFormat="1" ht="24" customHeight="1" x14ac:dyDescent="0.25">
      <c r="A2" s="4" t="s">
        <v>21</v>
      </c>
      <c r="B2" s="4"/>
      <c r="C2" s="5"/>
      <c r="D2" s="9"/>
      <c r="E2" s="12"/>
      <c r="F2" s="13"/>
      <c r="G2" s="13"/>
      <c r="H2" s="12"/>
      <c r="I2" s="12"/>
    </row>
    <row r="3" spans="1:12" s="8" customFormat="1" ht="24" customHeight="1" x14ac:dyDescent="0.25">
      <c r="A3" s="4" t="s">
        <v>22</v>
      </c>
      <c r="B3" s="6"/>
      <c r="C3" s="4"/>
      <c r="D3" s="10"/>
      <c r="E3" s="14"/>
      <c r="F3" s="14"/>
      <c r="G3" s="14"/>
      <c r="H3" s="14"/>
      <c r="I3" s="14"/>
    </row>
    <row r="4" spans="1:12" s="8" customFormat="1" ht="21" customHeight="1" x14ac:dyDescent="0.25">
      <c r="A4" s="4"/>
      <c r="B4" s="6"/>
      <c r="C4" s="4"/>
      <c r="D4" s="10"/>
      <c r="E4" s="13" t="s">
        <v>0</v>
      </c>
      <c r="G4" s="13"/>
      <c r="H4" s="13" t="s">
        <v>0</v>
      </c>
      <c r="K4" s="50" t="s">
        <v>40</v>
      </c>
    </row>
    <row r="5" spans="1:12" s="8" customFormat="1" ht="21" customHeight="1" x14ac:dyDescent="0.25">
      <c r="A5" s="4"/>
      <c r="B5" s="4"/>
      <c r="C5" s="4"/>
      <c r="D5" s="10"/>
      <c r="E5" s="13" t="s">
        <v>28</v>
      </c>
      <c r="F5" s="13"/>
      <c r="G5" s="13"/>
      <c r="H5" s="13" t="s">
        <v>31</v>
      </c>
      <c r="I5" s="13"/>
      <c r="K5" s="50" t="s">
        <v>41</v>
      </c>
      <c r="L5" s="13"/>
    </row>
    <row r="6" spans="1:12" s="8" customFormat="1" ht="21" customHeight="1" x14ac:dyDescent="0.25">
      <c r="A6" s="4"/>
      <c r="B6" s="4"/>
      <c r="C6" s="4"/>
      <c r="D6" s="10"/>
      <c r="E6" s="15" t="s">
        <v>29</v>
      </c>
      <c r="F6" s="13"/>
      <c r="G6" s="13"/>
      <c r="H6" s="15" t="s">
        <v>32</v>
      </c>
      <c r="I6" s="13"/>
      <c r="K6" s="50" t="s">
        <v>42</v>
      </c>
      <c r="L6" s="13"/>
    </row>
    <row r="7" spans="1:12" s="8" customFormat="1" ht="21" customHeight="1" x14ac:dyDescent="0.25">
      <c r="A7" s="4"/>
      <c r="B7" s="7"/>
      <c r="C7" s="4"/>
      <c r="D7" s="10"/>
      <c r="E7" s="13" t="s">
        <v>30</v>
      </c>
      <c r="F7" s="13"/>
      <c r="G7" s="13"/>
      <c r="H7" s="13" t="s">
        <v>33</v>
      </c>
      <c r="I7" s="13"/>
      <c r="K7" s="50" t="s">
        <v>43</v>
      </c>
      <c r="L7" s="13"/>
    </row>
    <row r="8" spans="1:12" s="11" customFormat="1" ht="24" customHeight="1" x14ac:dyDescent="0.2">
      <c r="A8" s="29" t="s">
        <v>5</v>
      </c>
      <c r="B8" s="30" t="s">
        <v>6</v>
      </c>
      <c r="C8" s="30" t="s">
        <v>3</v>
      </c>
      <c r="D8" s="29" t="s">
        <v>4</v>
      </c>
      <c r="E8" s="16" t="s">
        <v>1</v>
      </c>
      <c r="F8" s="16" t="s">
        <v>2</v>
      </c>
      <c r="G8" s="33"/>
      <c r="H8" s="16" t="s">
        <v>1</v>
      </c>
      <c r="I8" s="16" t="s">
        <v>2</v>
      </c>
      <c r="K8" s="16" t="s">
        <v>1</v>
      </c>
      <c r="L8" s="16" t="s">
        <v>2</v>
      </c>
    </row>
    <row r="9" spans="1:12" s="19" customFormat="1" ht="30.75" customHeight="1" x14ac:dyDescent="0.25">
      <c r="A9" s="47" t="s">
        <v>14</v>
      </c>
      <c r="B9" s="48"/>
      <c r="C9" s="48"/>
      <c r="D9" s="48"/>
      <c r="E9" s="48"/>
      <c r="F9" s="49"/>
      <c r="G9" s="18" t="s">
        <v>15</v>
      </c>
      <c r="H9" s="35"/>
      <c r="I9" s="34"/>
      <c r="K9" s="51"/>
      <c r="L9" s="51"/>
    </row>
    <row r="10" spans="1:12" s="19" customFormat="1" ht="30.75" customHeight="1" x14ac:dyDescent="0.25">
      <c r="A10" s="20">
        <v>103.05</v>
      </c>
      <c r="B10" s="38">
        <v>1</v>
      </c>
      <c r="C10" s="39" t="s">
        <v>11</v>
      </c>
      <c r="D10" s="40" t="s">
        <v>7</v>
      </c>
      <c r="E10" s="26">
        <v>1465.01</v>
      </c>
      <c r="F10" s="26">
        <f>+E10*B10</f>
        <v>1465.01</v>
      </c>
      <c r="G10" s="18" t="s">
        <v>15</v>
      </c>
      <c r="H10" s="26">
        <v>3000</v>
      </c>
      <c r="I10" s="26">
        <f>+H10*B10</f>
        <v>3000</v>
      </c>
      <c r="K10" s="26">
        <v>2000</v>
      </c>
      <c r="L10" s="26">
        <f>+K10*B10</f>
        <v>2000</v>
      </c>
    </row>
    <row r="11" spans="1:12" s="19" customFormat="1" ht="30.75" customHeight="1" x14ac:dyDescent="0.25">
      <c r="A11" s="41">
        <v>614</v>
      </c>
      <c r="B11" s="42">
        <v>1</v>
      </c>
      <c r="C11" s="43" t="s">
        <v>11</v>
      </c>
      <c r="D11" s="44" t="s">
        <v>8</v>
      </c>
      <c r="E11" s="26">
        <v>7500</v>
      </c>
      <c r="F11" s="26">
        <f t="shared" ref="F11:F19" si="0">+E11*B11</f>
        <v>7500</v>
      </c>
      <c r="G11" s="18"/>
      <c r="H11" s="26">
        <v>1000</v>
      </c>
      <c r="I11" s="26">
        <f t="shared" ref="I11:I14" si="1">+H11*B11</f>
        <v>1000</v>
      </c>
      <c r="K11" s="26">
        <v>5000</v>
      </c>
      <c r="L11" s="26">
        <f t="shared" ref="L11:L19" si="2">+K11*B11</f>
        <v>5000</v>
      </c>
    </row>
    <row r="12" spans="1:12" s="19" customFormat="1" ht="30.75" customHeight="1" x14ac:dyDescent="0.25">
      <c r="A12" s="41">
        <v>642</v>
      </c>
      <c r="B12" s="42">
        <v>234.18</v>
      </c>
      <c r="C12" s="43" t="s">
        <v>12</v>
      </c>
      <c r="D12" s="44" t="s">
        <v>9</v>
      </c>
      <c r="E12" s="26">
        <v>560</v>
      </c>
      <c r="F12" s="26">
        <f t="shared" si="0"/>
        <v>131140.80000000002</v>
      </c>
      <c r="G12" s="18"/>
      <c r="H12" s="26">
        <v>720</v>
      </c>
      <c r="I12" s="26">
        <f t="shared" si="1"/>
        <v>168609.6</v>
      </c>
      <c r="K12" s="26">
        <v>500</v>
      </c>
      <c r="L12" s="26">
        <f t="shared" si="2"/>
        <v>117090</v>
      </c>
    </row>
    <row r="13" spans="1:12" s="19" customFormat="1" ht="30.75" customHeight="1" x14ac:dyDescent="0.25">
      <c r="A13" s="41">
        <v>642</v>
      </c>
      <c r="B13" s="42">
        <v>345.053</v>
      </c>
      <c r="C13" s="43" t="s">
        <v>12</v>
      </c>
      <c r="D13" s="44" t="s">
        <v>16</v>
      </c>
      <c r="E13" s="26">
        <v>446</v>
      </c>
      <c r="F13" s="26">
        <f t="shared" si="0"/>
        <v>153893.63800000001</v>
      </c>
      <c r="G13" s="18"/>
      <c r="H13" s="26">
        <v>365</v>
      </c>
      <c r="I13" s="26">
        <f t="shared" si="1"/>
        <v>125944.345</v>
      </c>
      <c r="K13" s="26">
        <v>500</v>
      </c>
      <c r="L13" s="26">
        <f t="shared" si="2"/>
        <v>172526.5</v>
      </c>
    </row>
    <row r="14" spans="1:12" s="19" customFormat="1" ht="30.75" customHeight="1" x14ac:dyDescent="0.25">
      <c r="A14" s="41">
        <v>642</v>
      </c>
      <c r="B14" s="42">
        <v>2.1379999999999999</v>
      </c>
      <c r="C14" s="43" t="s">
        <v>12</v>
      </c>
      <c r="D14" s="44" t="s">
        <v>17</v>
      </c>
      <c r="E14" s="26">
        <v>244</v>
      </c>
      <c r="F14" s="26">
        <f t="shared" si="0"/>
        <v>521.67200000000003</v>
      </c>
      <c r="G14" s="18"/>
      <c r="H14" s="26">
        <v>600</v>
      </c>
      <c r="I14" s="26">
        <f t="shared" si="1"/>
        <v>1282.8</v>
      </c>
      <c r="K14" s="26">
        <v>500</v>
      </c>
      <c r="L14" s="26">
        <f t="shared" si="2"/>
        <v>1069</v>
      </c>
    </row>
    <row r="15" spans="1:12" s="19" customFormat="1" ht="30.75" customHeight="1" x14ac:dyDescent="0.25">
      <c r="A15" s="41">
        <v>642</v>
      </c>
      <c r="B15" s="45">
        <v>12734</v>
      </c>
      <c r="C15" s="43" t="s">
        <v>13</v>
      </c>
      <c r="D15" s="44" t="s">
        <v>10</v>
      </c>
      <c r="E15" s="26">
        <v>0.62</v>
      </c>
      <c r="F15" s="26">
        <f t="shared" si="0"/>
        <v>7895.08</v>
      </c>
      <c r="G15" s="18"/>
      <c r="H15" s="26">
        <v>0.5</v>
      </c>
      <c r="I15" s="26">
        <f t="shared" ref="I15:I19" si="3">+H15*B15</f>
        <v>6367</v>
      </c>
      <c r="K15" s="26">
        <v>0.75</v>
      </c>
      <c r="L15" s="26">
        <f t="shared" si="2"/>
        <v>9550.5</v>
      </c>
    </row>
    <row r="16" spans="1:12" s="19" customFormat="1" ht="30.75" customHeight="1" x14ac:dyDescent="0.25">
      <c r="A16" s="41">
        <v>644</v>
      </c>
      <c r="B16" s="42">
        <v>100</v>
      </c>
      <c r="C16" s="43" t="s">
        <v>13</v>
      </c>
      <c r="D16" s="44" t="s">
        <v>23</v>
      </c>
      <c r="E16" s="26">
        <v>7.3</v>
      </c>
      <c r="F16" s="26">
        <f t="shared" si="0"/>
        <v>730</v>
      </c>
      <c r="G16" s="18"/>
      <c r="H16" s="26">
        <v>6</v>
      </c>
      <c r="I16" s="26">
        <f t="shared" si="3"/>
        <v>600</v>
      </c>
      <c r="K16" s="26">
        <v>10</v>
      </c>
      <c r="L16" s="26">
        <f t="shared" si="2"/>
        <v>1000</v>
      </c>
    </row>
    <row r="17" spans="1:12" s="19" customFormat="1" ht="30.75" customHeight="1" x14ac:dyDescent="0.25">
      <c r="A17" s="41">
        <v>644</v>
      </c>
      <c r="B17" s="42">
        <v>103</v>
      </c>
      <c r="C17" s="43" t="s">
        <v>13</v>
      </c>
      <c r="D17" s="44" t="s">
        <v>24</v>
      </c>
      <c r="E17" s="26">
        <v>14.6</v>
      </c>
      <c r="F17" s="26">
        <f t="shared" si="0"/>
        <v>1503.8</v>
      </c>
      <c r="G17" s="18"/>
      <c r="H17" s="26">
        <v>10</v>
      </c>
      <c r="I17" s="26">
        <f t="shared" si="3"/>
        <v>1030</v>
      </c>
      <c r="K17" s="26">
        <v>14</v>
      </c>
      <c r="L17" s="26">
        <f t="shared" si="2"/>
        <v>1442</v>
      </c>
    </row>
    <row r="18" spans="1:12" s="19" customFormat="1" ht="30.75" customHeight="1" x14ac:dyDescent="0.25">
      <c r="A18" s="41">
        <v>644</v>
      </c>
      <c r="B18" s="42">
        <v>25</v>
      </c>
      <c r="C18" s="43" t="s">
        <v>18</v>
      </c>
      <c r="D18" s="44" t="s">
        <v>25</v>
      </c>
      <c r="E18" s="26">
        <v>234</v>
      </c>
      <c r="F18" s="26">
        <f t="shared" si="0"/>
        <v>5850</v>
      </c>
      <c r="G18" s="18"/>
      <c r="H18" s="26">
        <v>150</v>
      </c>
      <c r="I18" s="26">
        <f t="shared" si="3"/>
        <v>3750</v>
      </c>
      <c r="K18" s="26">
        <v>105</v>
      </c>
      <c r="L18" s="26">
        <f t="shared" si="2"/>
        <v>2625</v>
      </c>
    </row>
    <row r="19" spans="1:12" s="19" customFormat="1" ht="42" customHeight="1" x14ac:dyDescent="0.25">
      <c r="A19" s="20" t="s">
        <v>26</v>
      </c>
      <c r="B19" s="21">
        <v>1</v>
      </c>
      <c r="C19" s="20" t="s">
        <v>11</v>
      </c>
      <c r="D19" s="46" t="s">
        <v>27</v>
      </c>
      <c r="E19" s="26">
        <v>3500</v>
      </c>
      <c r="F19" s="26">
        <f t="shared" si="0"/>
        <v>3500</v>
      </c>
      <c r="G19" s="18"/>
      <c r="H19" s="26">
        <v>2500</v>
      </c>
      <c r="I19" s="26">
        <f t="shared" si="3"/>
        <v>2500</v>
      </c>
      <c r="K19" s="26">
        <v>1000</v>
      </c>
      <c r="L19" s="26">
        <f t="shared" si="2"/>
        <v>1000</v>
      </c>
    </row>
    <row r="20" spans="1:12" s="19" customFormat="1" ht="30.75" customHeight="1" x14ac:dyDescent="0.25">
      <c r="A20" s="20"/>
      <c r="B20" s="21"/>
      <c r="C20" s="20"/>
      <c r="D20" s="22"/>
      <c r="E20" s="27"/>
      <c r="F20" s="31"/>
      <c r="G20" s="18"/>
      <c r="H20" s="26"/>
      <c r="I20" s="26"/>
      <c r="K20" s="26"/>
      <c r="L20" s="52"/>
    </row>
    <row r="21" spans="1:12" s="19" customFormat="1" ht="29.25" customHeight="1" thickBot="1" x14ac:dyDescent="0.3">
      <c r="A21" s="23"/>
      <c r="B21" s="24"/>
      <c r="C21" s="24"/>
      <c r="D21" s="25" t="s">
        <v>19</v>
      </c>
      <c r="E21" s="32"/>
      <c r="F21" s="37">
        <f>SUM(F10:F20)</f>
        <v>314000.00000000006</v>
      </c>
      <c r="G21" s="18"/>
      <c r="H21" s="28"/>
      <c r="I21" s="36">
        <f>SUM(I10:I20)</f>
        <v>314083.745</v>
      </c>
      <c r="K21" s="53"/>
      <c r="L21" s="54">
        <f>SUM(L10:L20)</f>
        <v>313303</v>
      </c>
    </row>
    <row r="22" spans="1:12" ht="15.75" thickTop="1" x14ac:dyDescent="0.2">
      <c r="K22" s="17"/>
      <c r="L22" s="17"/>
    </row>
    <row r="23" spans="1:12" x14ac:dyDescent="0.2">
      <c r="K23" s="17"/>
      <c r="L23" s="17"/>
    </row>
    <row r="24" spans="1:12" s="8" customFormat="1" ht="21" customHeight="1" x14ac:dyDescent="0.25">
      <c r="A24" s="4"/>
      <c r="B24" s="6"/>
      <c r="C24" s="4"/>
      <c r="D24" s="10"/>
      <c r="E24" s="13" t="s">
        <v>0</v>
      </c>
      <c r="G24" s="13"/>
      <c r="H24" s="13" t="s">
        <v>0</v>
      </c>
    </row>
    <row r="25" spans="1:12" s="8" customFormat="1" ht="21" customHeight="1" x14ac:dyDescent="0.25">
      <c r="A25" s="4"/>
      <c r="B25" s="4"/>
      <c r="C25" s="4"/>
      <c r="D25" s="10"/>
      <c r="E25" s="13" t="s">
        <v>34</v>
      </c>
      <c r="F25" s="13"/>
      <c r="G25" s="13"/>
      <c r="H25" s="13" t="s">
        <v>37</v>
      </c>
      <c r="I25" s="13"/>
    </row>
    <row r="26" spans="1:12" s="8" customFormat="1" ht="21" customHeight="1" x14ac:dyDescent="0.25">
      <c r="A26" s="4"/>
      <c r="B26" s="4"/>
      <c r="C26" s="4"/>
      <c r="D26" s="10"/>
      <c r="E26" s="15" t="s">
        <v>35</v>
      </c>
      <c r="F26" s="13"/>
      <c r="G26" s="13"/>
      <c r="H26" s="15" t="s">
        <v>38</v>
      </c>
      <c r="I26" s="13"/>
    </row>
    <row r="27" spans="1:12" s="8" customFormat="1" ht="21" customHeight="1" x14ac:dyDescent="0.25">
      <c r="A27" s="4"/>
      <c r="B27" s="7"/>
      <c r="C27" s="4"/>
      <c r="D27" s="10"/>
      <c r="E27" s="13" t="s">
        <v>36</v>
      </c>
      <c r="F27" s="13"/>
      <c r="G27" s="13"/>
      <c r="H27" s="13" t="s">
        <v>39</v>
      </c>
      <c r="I27" s="13"/>
    </row>
    <row r="28" spans="1:12" s="11" customFormat="1" ht="24" customHeight="1" x14ac:dyDescent="0.2">
      <c r="A28" s="29" t="s">
        <v>5</v>
      </c>
      <c r="B28" s="30" t="s">
        <v>6</v>
      </c>
      <c r="C28" s="30" t="s">
        <v>3</v>
      </c>
      <c r="D28" s="29" t="s">
        <v>4</v>
      </c>
      <c r="E28" s="16" t="s">
        <v>1</v>
      </c>
      <c r="F28" s="16" t="s">
        <v>2</v>
      </c>
      <c r="G28" s="33"/>
      <c r="H28" s="16" t="s">
        <v>1</v>
      </c>
      <c r="I28" s="16" t="s">
        <v>2</v>
      </c>
    </row>
    <row r="29" spans="1:12" s="19" customFormat="1" ht="30.75" customHeight="1" x14ac:dyDescent="0.25">
      <c r="A29" s="47" t="s">
        <v>14</v>
      </c>
      <c r="B29" s="48"/>
      <c r="C29" s="48"/>
      <c r="D29" s="48"/>
      <c r="E29" s="48"/>
      <c r="F29" s="49"/>
      <c r="G29" s="18" t="s">
        <v>15</v>
      </c>
      <c r="H29" s="35"/>
      <c r="I29" s="34"/>
    </row>
    <row r="30" spans="1:12" s="19" customFormat="1" ht="30.75" customHeight="1" x14ac:dyDescent="0.25">
      <c r="A30" s="20">
        <v>103.05</v>
      </c>
      <c r="B30" s="38">
        <v>1</v>
      </c>
      <c r="C30" s="39" t="s">
        <v>11</v>
      </c>
      <c r="D30" s="40" t="s">
        <v>7</v>
      </c>
      <c r="E30" s="26">
        <v>5000</v>
      </c>
      <c r="F30" s="26">
        <f>+E30*B30</f>
        <v>5000</v>
      </c>
      <c r="G30" s="18" t="s">
        <v>15</v>
      </c>
      <c r="H30" s="26">
        <v>1500</v>
      </c>
      <c r="I30" s="26">
        <f>+H30*B30</f>
        <v>1500</v>
      </c>
    </row>
    <row r="31" spans="1:12" s="19" customFormat="1" ht="30.75" customHeight="1" x14ac:dyDescent="0.25">
      <c r="A31" s="41">
        <v>614</v>
      </c>
      <c r="B31" s="42">
        <v>1</v>
      </c>
      <c r="C31" s="43" t="s">
        <v>11</v>
      </c>
      <c r="D31" s="44" t="s">
        <v>8</v>
      </c>
      <c r="E31" s="26">
        <v>5000</v>
      </c>
      <c r="F31" s="26">
        <f t="shared" ref="F31:F39" si="4">+E31*B31</f>
        <v>5000</v>
      </c>
      <c r="G31" s="18"/>
      <c r="H31" s="26">
        <v>3500</v>
      </c>
      <c r="I31" s="26">
        <f t="shared" ref="I31:I39" si="5">+H31*B31</f>
        <v>3500</v>
      </c>
    </row>
    <row r="32" spans="1:12" s="19" customFormat="1" ht="30.75" customHeight="1" x14ac:dyDescent="0.25">
      <c r="A32" s="41">
        <v>642</v>
      </c>
      <c r="B32" s="42">
        <v>234.18</v>
      </c>
      <c r="C32" s="43" t="s">
        <v>12</v>
      </c>
      <c r="D32" s="44" t="s">
        <v>9</v>
      </c>
      <c r="E32" s="26">
        <v>675</v>
      </c>
      <c r="F32" s="26">
        <f t="shared" si="4"/>
        <v>158071.5</v>
      </c>
      <c r="G32" s="18"/>
      <c r="H32" s="26">
        <v>460</v>
      </c>
      <c r="I32" s="26">
        <f t="shared" si="5"/>
        <v>107722.8</v>
      </c>
    </row>
    <row r="33" spans="1:9" s="19" customFormat="1" ht="30.75" customHeight="1" x14ac:dyDescent="0.25">
      <c r="A33" s="41">
        <v>642</v>
      </c>
      <c r="B33" s="42">
        <v>345.053</v>
      </c>
      <c r="C33" s="43" t="s">
        <v>12</v>
      </c>
      <c r="D33" s="44" t="s">
        <v>16</v>
      </c>
      <c r="E33" s="26">
        <v>475</v>
      </c>
      <c r="F33" s="26">
        <v>163900.17000000001</v>
      </c>
      <c r="G33" s="18"/>
      <c r="H33" s="26">
        <v>410</v>
      </c>
      <c r="I33" s="26">
        <f t="shared" si="5"/>
        <v>141471.73000000001</v>
      </c>
    </row>
    <row r="34" spans="1:9" s="19" customFormat="1" ht="30.75" customHeight="1" x14ac:dyDescent="0.25">
      <c r="A34" s="41">
        <v>642</v>
      </c>
      <c r="B34" s="42">
        <v>2.1379999999999999</v>
      </c>
      <c r="C34" s="43" t="s">
        <v>12</v>
      </c>
      <c r="D34" s="44" t="s">
        <v>17</v>
      </c>
      <c r="E34" s="26">
        <v>500</v>
      </c>
      <c r="F34" s="26">
        <f t="shared" si="4"/>
        <v>1069</v>
      </c>
      <c r="G34" s="18"/>
      <c r="H34" s="26">
        <v>500</v>
      </c>
      <c r="I34" s="26">
        <f t="shared" si="5"/>
        <v>1069</v>
      </c>
    </row>
    <row r="35" spans="1:9" s="19" customFormat="1" ht="30.75" customHeight="1" x14ac:dyDescent="0.25">
      <c r="A35" s="41">
        <v>642</v>
      </c>
      <c r="B35" s="45">
        <v>12734</v>
      </c>
      <c r="C35" s="43" t="s">
        <v>13</v>
      </c>
      <c r="D35" s="44" t="s">
        <v>10</v>
      </c>
      <c r="E35" s="26">
        <v>0.5</v>
      </c>
      <c r="F35" s="26">
        <f t="shared" si="4"/>
        <v>6367</v>
      </c>
      <c r="G35" s="18"/>
      <c r="H35" s="26">
        <v>0.75</v>
      </c>
      <c r="I35" s="26">
        <f t="shared" si="5"/>
        <v>9550.5</v>
      </c>
    </row>
    <row r="36" spans="1:9" s="19" customFormat="1" ht="30.75" customHeight="1" x14ac:dyDescent="0.25">
      <c r="A36" s="41">
        <v>644</v>
      </c>
      <c r="B36" s="42">
        <v>100</v>
      </c>
      <c r="C36" s="43" t="s">
        <v>13</v>
      </c>
      <c r="D36" s="44" t="s">
        <v>23</v>
      </c>
      <c r="E36" s="26">
        <v>4</v>
      </c>
      <c r="F36" s="26">
        <f t="shared" si="4"/>
        <v>400</v>
      </c>
      <c r="G36" s="18"/>
      <c r="H36" s="26">
        <v>6</v>
      </c>
      <c r="I36" s="26">
        <f t="shared" si="5"/>
        <v>600</v>
      </c>
    </row>
    <row r="37" spans="1:9" s="19" customFormat="1" ht="30.75" customHeight="1" x14ac:dyDescent="0.25">
      <c r="A37" s="41">
        <v>644</v>
      </c>
      <c r="B37" s="42">
        <v>103</v>
      </c>
      <c r="C37" s="43" t="s">
        <v>13</v>
      </c>
      <c r="D37" s="44" t="s">
        <v>24</v>
      </c>
      <c r="E37" s="26">
        <v>8</v>
      </c>
      <c r="F37" s="26">
        <f t="shared" si="4"/>
        <v>824</v>
      </c>
      <c r="G37" s="18"/>
      <c r="H37" s="26">
        <v>10</v>
      </c>
      <c r="I37" s="26">
        <f t="shared" si="5"/>
        <v>1030</v>
      </c>
    </row>
    <row r="38" spans="1:9" s="19" customFormat="1" ht="30.75" customHeight="1" x14ac:dyDescent="0.25">
      <c r="A38" s="41">
        <v>644</v>
      </c>
      <c r="B38" s="42">
        <v>25</v>
      </c>
      <c r="C38" s="43" t="s">
        <v>18</v>
      </c>
      <c r="D38" s="44" t="s">
        <v>25</v>
      </c>
      <c r="E38" s="26">
        <v>100</v>
      </c>
      <c r="F38" s="26">
        <f t="shared" si="4"/>
        <v>2500</v>
      </c>
      <c r="G38" s="18"/>
      <c r="H38" s="26">
        <v>150</v>
      </c>
      <c r="I38" s="26">
        <f t="shared" si="5"/>
        <v>3750</v>
      </c>
    </row>
    <row r="39" spans="1:9" s="19" customFormat="1" ht="42" customHeight="1" x14ac:dyDescent="0.25">
      <c r="A39" s="20" t="s">
        <v>26</v>
      </c>
      <c r="B39" s="21">
        <v>1</v>
      </c>
      <c r="C39" s="20" t="s">
        <v>11</v>
      </c>
      <c r="D39" s="46" t="s">
        <v>27</v>
      </c>
      <c r="E39" s="26">
        <v>1000</v>
      </c>
      <c r="F39" s="26">
        <f t="shared" si="4"/>
        <v>1000</v>
      </c>
      <c r="G39" s="18"/>
      <c r="H39" s="26">
        <v>750</v>
      </c>
      <c r="I39" s="26">
        <f t="shared" si="5"/>
        <v>750</v>
      </c>
    </row>
    <row r="40" spans="1:9" s="19" customFormat="1" ht="22.5" customHeight="1" x14ac:dyDescent="0.25">
      <c r="A40" s="20"/>
      <c r="B40" s="21"/>
      <c r="C40" s="20"/>
      <c r="D40" s="22"/>
      <c r="E40" s="27"/>
      <c r="F40" s="31"/>
      <c r="G40" s="18"/>
      <c r="H40" s="26"/>
      <c r="I40" s="26"/>
    </row>
    <row r="41" spans="1:9" s="19" customFormat="1" ht="29.25" customHeight="1" thickBot="1" x14ac:dyDescent="0.3">
      <c r="A41" s="23"/>
      <c r="B41" s="24"/>
      <c r="C41" s="24"/>
      <c r="D41" s="25" t="s">
        <v>19</v>
      </c>
      <c r="E41" s="32"/>
      <c r="F41" s="37">
        <f>SUM(F30:F40)</f>
        <v>344131.67000000004</v>
      </c>
      <c r="G41" s="18"/>
      <c r="H41" s="28"/>
      <c r="I41" s="36">
        <f>SUM(I30:I40)</f>
        <v>270944.03000000003</v>
      </c>
    </row>
    <row r="42" spans="1:9" ht="15.75" thickTop="1" x14ac:dyDescent="0.2"/>
  </sheetData>
  <mergeCells count="2">
    <mergeCell ref="A9:F9"/>
    <mergeCell ref="A29:F29"/>
  </mergeCells>
  <phoneticPr fontId="0" type="noConversion"/>
  <pageMargins left="0" right="0" top="0.25" bottom="0" header="0.5" footer="0.5"/>
  <pageSetup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Erie County Engineer's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Cherry</dc:creator>
  <cp:lastModifiedBy>Cathy Griggs</cp:lastModifiedBy>
  <cp:lastPrinted>2023-05-24T15:16:41Z</cp:lastPrinted>
  <dcterms:created xsi:type="dcterms:W3CDTF">1999-04-07T19:03:50Z</dcterms:created>
  <dcterms:modified xsi:type="dcterms:W3CDTF">2023-05-24T15:22:31Z</dcterms:modified>
</cp:coreProperties>
</file>