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A!$A$1:$F$32</definedName>
  </definedNames>
  <calcPr calcId="162913"/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F30" i="1"/>
  <c r="F31" i="1"/>
  <c r="F24" i="1"/>
  <c r="F10" i="1"/>
  <c r="F11" i="1"/>
  <c r="F12" i="1"/>
  <c r="F13" i="1"/>
  <c r="F14" i="1"/>
  <c r="F15" i="1"/>
  <c r="F16" i="1"/>
  <c r="F9" i="1"/>
  <c r="F32" i="1" l="1"/>
  <c r="F17" i="1"/>
</calcChain>
</file>

<file path=xl/sharedStrings.xml><?xml version="1.0" encoding="utf-8"?>
<sst xmlns="http://schemas.openxmlformats.org/spreadsheetml/2006/main" count="58" uniqueCount="32">
  <si>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</si>
  <si>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</si>
  <si>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</si>
  <si>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</si>
  <si>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</si>
  <si>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</si>
  <si>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</si>
  <si>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</si>
  <si>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</si>
  <si>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</si>
  <si>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Premium for Contract Performance and Maintenance Bond</t>
  </si>
  <si>
    <t>Sq. Yd.</t>
  </si>
  <si>
    <t>Pavement Planing, Asphalt Concrete</t>
  </si>
  <si>
    <t>Gallon</t>
  </si>
  <si>
    <t>Tack Coat</t>
  </si>
  <si>
    <t xml:space="preserve">Cu. Yd. </t>
  </si>
  <si>
    <t>Stabilized Crushed Aggregate</t>
  </si>
  <si>
    <t>Asphalt Concrete Intermediate Course, Type 1, (449)</t>
  </si>
  <si>
    <t>Asphalt Concrete Surface Course, Type 1, (449),              PG64-22</t>
  </si>
  <si>
    <t>Shoulder Preparation</t>
  </si>
  <si>
    <t>TOTAL CONSTRUCTION COST</t>
  </si>
  <si>
    <t>June 3, 2026 @ 9:00 a.m.</t>
  </si>
  <si>
    <t xml:space="preserve">TABULATION SHEET - PERU CENTER RD RESURFACING, OXFORD TWP
</t>
  </si>
  <si>
    <t xml:space="preserve"> Contractor: </t>
  </si>
  <si>
    <t xml:space="preserve"> Erie Blacktop, Inc, </t>
  </si>
  <si>
    <t xml:space="preserve"> 4507 Tiffin Avenue </t>
  </si>
  <si>
    <t xml:space="preserve"> Sandusky, Ohio 44870 </t>
  </si>
  <si>
    <t xml:space="preserve"> Unit Price </t>
  </si>
  <si>
    <t xml:space="preserve"> Total </t>
  </si>
  <si>
    <t xml:space="preserve"> A J Riley Rd </t>
  </si>
  <si>
    <t xml:space="preserve"> 151 Akron Rd </t>
  </si>
  <si>
    <t xml:space="preserve"> Norwalk, Ohio 44857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</si>
</sst>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8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1" applyFont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2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wrapText="1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44" fontId="2" fillId="0" borderId="11" xfId="1" applyFont="1" applyBorder="1" applyAlignment="1" applyProtection="1"/>
    <xf numFmtId="0" fontId="6" fillId="0" borderId="0" xfId="0" applyFont="1"/>
    <xf numFmtId="15" fontId="6" fillId="0" borderId="0" xfId="0" applyNumberFormat="1" applyFont="1"/>
    <xf numFmtId="44" fontId="6" fillId="0" borderId="0" xfId="0" applyNumberFormat="1" applyFont="1"/>
    <xf numFmtId="0" fontId="6" fillId="0" borderId="12" xfId="0" applyFont="1" applyBorder="1"/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44" fontId="7" fillId="0" borderId="6" xfId="0" applyNumberFormat="1" applyFont="1" applyBorder="1"/>
    <xf numFmtId="0" fontId="5" fillId="0" borderId="6" xfId="0" applyFont="1" applyBorder="1" applyAlignment="1" applyProtection="1">
      <alignment horizontal="center"/>
      <protection locked="0"/>
    </xf>
    <xf numFmtId="0" fontId="5" fillId="0" borderId="8" xfId="0" applyFont="1" applyBorder="1"/>
    <xf numFmtId="44" fontId="7" fillId="0" borderId="8" xfId="0" applyNumberFormat="1" applyFont="1" applyBorder="1"/>
    <xf numFmtId="0" fontId="5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wrapText="1"/>
    </xf>
    <xf numFmtId="44" fontId="7" fillId="0" borderId="14" xfId="0" applyNumberFormat="1" applyFont="1" applyBorder="1"/>
    <xf numFmtId="44" fontId="7" fillId="0" borderId="5" xfId="0" applyNumberFormat="1" applyFont="1" applyBorder="1"/>
    <xf numFmtId="44" fontId="7" fillId="0" borderId="15" xfId="0" applyNumberFormat="1" applyFont="1" applyBorder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3"/>
  <sheetViews>
    <sheetView tabSelected="1" defaultGridColor="0" colorId="22" zoomScale="75" zoomScaleNormal="50" workbookViewId="0">
      <selection sqref="A1:F32"/>
    </sheetView>
  </sheetViews>
  <sheetFormatPr defaultColWidth="9.6640625" defaultRowHeight="15" x14ac:dyDescent="0.2"/>
  <cols>
    <col min="1" max="1" width="8.5546875" customWidth="1"/>
    <col min="2" max="2" width="12.109375" style="34" customWidth="1"/>
    <col min="3" max="3" width="7.5546875" customWidth="1"/>
    <col min="4" max="4" width="50" customWidth="1"/>
    <col min="5" max="5" width="18" style="3" customWidth="1"/>
    <col min="6" max="6" width="19.33203125" style="3" customWidth="1"/>
  </cols>
  <sheetData>
    <row r="1" spans="1:6" s="1" customFormat="1" ht="26.25" customHeight="1" x14ac:dyDescent="0.2">
      <c r="A1" s="57" t="s">
        <v>22</v>
      </c>
      <c r="B1" s="57"/>
      <c r="C1" s="57"/>
      <c r="D1" s="57"/>
      <c r="E1" s="9"/>
      <c r="F1" s="9"/>
    </row>
    <row r="2" spans="1:6" s="1" customFormat="1" ht="21" customHeight="1" x14ac:dyDescent="0.25">
      <c r="A2" s="10" t="s">
        <v>7</v>
      </c>
      <c r="B2" s="10"/>
      <c r="C2" s="56">
        <v>72000</v>
      </c>
      <c r="D2" s="56"/>
      <c r="E2" s="11"/>
      <c r="F2" s="12"/>
    </row>
    <row r="3" spans="1:6" s="1" customFormat="1" ht="21" customHeight="1" x14ac:dyDescent="0.25">
      <c r="A3" s="10" t="s">
        <v>9</v>
      </c>
      <c r="B3" s="13"/>
      <c r="C3" s="10" t="s">
        <v>21</v>
      </c>
      <c r="D3" s="14"/>
      <c r="E3" s="15"/>
      <c r="F3" s="15"/>
    </row>
    <row r="4" spans="1:6" s="1" customFormat="1" ht="21" customHeight="1" x14ac:dyDescent="0.25">
      <c r="A4" s="37"/>
      <c r="B4" s="38"/>
      <c r="C4" s="37"/>
      <c r="E4" s="39" t="s">
        <v>23</v>
      </c>
    </row>
    <row r="5" spans="1:6" s="1" customFormat="1" ht="21" customHeight="1" x14ac:dyDescent="0.25">
      <c r="A5" s="37"/>
      <c r="B5" s="37"/>
      <c r="C5" s="37"/>
      <c r="E5" s="39" t="s">
        <v>29</v>
      </c>
      <c r="F5" s="39"/>
    </row>
    <row r="6" spans="1:6" s="1" customFormat="1" ht="21" customHeight="1" x14ac:dyDescent="0.25">
      <c r="A6" s="37"/>
      <c r="B6" s="37"/>
      <c r="C6" s="37"/>
      <c r="E6" s="39" t="s">
        <v>30</v>
      </c>
      <c r="F6" s="39"/>
    </row>
    <row r="7" spans="1:6" s="1" customFormat="1" ht="21" customHeight="1" x14ac:dyDescent="0.25">
      <c r="A7" s="37"/>
      <c r="B7" s="40"/>
      <c r="C7" s="37"/>
      <c r="E7" s="39" t="s">
        <v>31</v>
      </c>
      <c r="F7" s="39"/>
    </row>
    <row r="8" spans="1:6" s="2" customFormat="1" ht="39.75" customHeight="1" x14ac:dyDescent="0.2">
      <c r="A8" s="41" t="s">
        <v>4</v>
      </c>
      <c r="B8" s="42" t="s">
        <v>5</v>
      </c>
      <c r="C8" s="43" t="s">
        <v>2</v>
      </c>
      <c r="D8" s="44" t="s">
        <v>3</v>
      </c>
      <c r="E8" s="45" t="s">
        <v>27</v>
      </c>
      <c r="F8" s="45" t="s">
        <v>28</v>
      </c>
    </row>
    <row r="9" spans="1:6" s="7" customFormat="1" ht="40.5" customHeight="1" x14ac:dyDescent="0.25">
      <c r="A9" s="16">
        <v>103.05</v>
      </c>
      <c r="B9" s="17">
        <v>1</v>
      </c>
      <c r="C9" s="18" t="s">
        <v>8</v>
      </c>
      <c r="D9" s="46" t="s">
        <v>10</v>
      </c>
      <c r="E9" s="47">
        <v>500</v>
      </c>
      <c r="F9" s="54">
        <f>SUM(E9*B9)</f>
        <v>500</v>
      </c>
    </row>
    <row r="10" spans="1:6" s="7" customFormat="1" ht="40.5" customHeight="1" x14ac:dyDescent="0.25">
      <c r="A10" s="20">
        <v>254</v>
      </c>
      <c r="B10" s="21">
        <v>277</v>
      </c>
      <c r="C10" s="48" t="s">
        <v>11</v>
      </c>
      <c r="D10" s="49" t="s">
        <v>12</v>
      </c>
      <c r="E10" s="50">
        <v>10</v>
      </c>
      <c r="F10" s="54">
        <f t="shared" ref="F10:F16" si="0">SUM(E10*B10)</f>
        <v>2770</v>
      </c>
    </row>
    <row r="11" spans="1:6" s="7" customFormat="1" ht="40.5" customHeight="1" x14ac:dyDescent="0.25">
      <c r="A11" s="24">
        <v>407</v>
      </c>
      <c r="B11" s="25">
        <v>415</v>
      </c>
      <c r="C11" s="51" t="s">
        <v>13</v>
      </c>
      <c r="D11" s="49" t="s">
        <v>14</v>
      </c>
      <c r="E11" s="50">
        <v>4</v>
      </c>
      <c r="F11" s="54">
        <f t="shared" si="0"/>
        <v>1660</v>
      </c>
    </row>
    <row r="12" spans="1:6" s="7" customFormat="1" ht="40.5" customHeight="1" x14ac:dyDescent="0.25">
      <c r="A12" s="24">
        <v>411</v>
      </c>
      <c r="B12" s="25">
        <v>46</v>
      </c>
      <c r="C12" s="51" t="s">
        <v>15</v>
      </c>
      <c r="D12" s="49" t="s">
        <v>16</v>
      </c>
      <c r="E12" s="50">
        <v>100</v>
      </c>
      <c r="F12" s="54">
        <f t="shared" si="0"/>
        <v>4600</v>
      </c>
    </row>
    <row r="13" spans="1:6" s="7" customFormat="1" ht="40.5" customHeight="1" x14ac:dyDescent="0.25">
      <c r="A13" s="24">
        <v>441</v>
      </c>
      <c r="B13" s="25">
        <v>134</v>
      </c>
      <c r="C13" s="51" t="s">
        <v>15</v>
      </c>
      <c r="D13" s="52" t="s">
        <v>17</v>
      </c>
      <c r="E13" s="50">
        <v>250</v>
      </c>
      <c r="F13" s="54">
        <f t="shared" si="0"/>
        <v>33500</v>
      </c>
    </row>
    <row r="14" spans="1:6" s="7" customFormat="1" ht="40.5" customHeight="1" x14ac:dyDescent="0.25">
      <c r="A14" s="24">
        <v>441</v>
      </c>
      <c r="B14" s="25">
        <v>89</v>
      </c>
      <c r="C14" s="51" t="s">
        <v>15</v>
      </c>
      <c r="D14" s="52" t="s">
        <v>18</v>
      </c>
      <c r="E14" s="50">
        <v>270</v>
      </c>
      <c r="F14" s="54">
        <f t="shared" si="0"/>
        <v>24030</v>
      </c>
    </row>
    <row r="15" spans="1:6" s="7" customFormat="1" ht="40.5" customHeight="1" x14ac:dyDescent="0.25">
      <c r="A15" s="24">
        <v>614</v>
      </c>
      <c r="B15" s="25">
        <v>1</v>
      </c>
      <c r="C15" s="51" t="s">
        <v>8</v>
      </c>
      <c r="D15" s="49" t="s">
        <v>6</v>
      </c>
      <c r="E15" s="50">
        <v>2000</v>
      </c>
      <c r="F15" s="54">
        <f t="shared" si="0"/>
        <v>2000</v>
      </c>
    </row>
    <row r="16" spans="1:6" s="7" customFormat="1" ht="40.5" customHeight="1" x14ac:dyDescent="0.25">
      <c r="A16" s="24">
        <v>617</v>
      </c>
      <c r="B16" s="25">
        <v>300</v>
      </c>
      <c r="C16" s="51" t="s">
        <v>11</v>
      </c>
      <c r="D16" s="49" t="s">
        <v>19</v>
      </c>
      <c r="E16" s="50">
        <v>5</v>
      </c>
      <c r="F16" s="54">
        <f t="shared" si="0"/>
        <v>1500</v>
      </c>
    </row>
    <row r="17" spans="1:6" s="7" customFormat="1" ht="40.5" customHeight="1" thickBot="1" x14ac:dyDescent="0.3">
      <c r="A17" s="30"/>
      <c r="B17" s="31"/>
      <c r="C17" s="32"/>
      <c r="D17" s="33" t="s">
        <v>20</v>
      </c>
      <c r="E17" s="53"/>
      <c r="F17" s="55">
        <f>SUM(F9:F16)</f>
        <v>70560</v>
      </c>
    </row>
    <row r="18" spans="1:6" s="35" customFormat="1" ht="15.75" thickTop="1" x14ac:dyDescent="0.2"/>
    <row r="19" spans="1:6" s="1" customFormat="1" ht="21" customHeight="1" x14ac:dyDescent="0.25">
      <c r="A19" s="37"/>
      <c r="B19" s="38"/>
      <c r="C19" s="37"/>
      <c r="E19" s="39" t="s">
        <v>23</v>
      </c>
    </row>
    <row r="20" spans="1:6" s="1" customFormat="1" ht="21" customHeight="1" x14ac:dyDescent="0.25">
      <c r="A20" s="37"/>
      <c r="B20" s="37"/>
      <c r="C20" s="37"/>
      <c r="E20" s="39" t="s">
        <v>24</v>
      </c>
      <c r="F20" s="39"/>
    </row>
    <row r="21" spans="1:6" s="1" customFormat="1" ht="21" customHeight="1" x14ac:dyDescent="0.25">
      <c r="A21" s="37"/>
      <c r="B21" s="37"/>
      <c r="C21" s="37"/>
      <c r="E21" s="39" t="s">
        <v>25</v>
      </c>
      <c r="F21" s="39"/>
    </row>
    <row r="22" spans="1:6" s="1" customFormat="1" ht="21" customHeight="1" x14ac:dyDescent="0.25">
      <c r="A22" s="37"/>
      <c r="B22" s="40"/>
      <c r="C22" s="37"/>
      <c r="E22" s="39" t="s">
        <v>26</v>
      </c>
      <c r="F22" s="39"/>
    </row>
    <row r="23" spans="1:6" s="2" customFormat="1" ht="39.75" customHeight="1" x14ac:dyDescent="0.2">
      <c r="A23" s="4" t="s">
        <v>4</v>
      </c>
      <c r="B23" s="5" t="s">
        <v>5</v>
      </c>
      <c r="C23" s="5" t="s">
        <v>2</v>
      </c>
      <c r="D23" s="4" t="s">
        <v>3</v>
      </c>
      <c r="E23" s="6" t="s">
        <v>0</v>
      </c>
      <c r="F23" s="6" t="s">
        <v>1</v>
      </c>
    </row>
    <row r="24" spans="1:6" s="7" customFormat="1" ht="40.5" customHeight="1" x14ac:dyDescent="0.25">
      <c r="A24" s="16">
        <v>103.05</v>
      </c>
      <c r="B24" s="17">
        <v>1</v>
      </c>
      <c r="C24" s="18" t="s">
        <v>8</v>
      </c>
      <c r="D24" s="19" t="s">
        <v>10</v>
      </c>
      <c r="E24" s="8">
        <v>500</v>
      </c>
      <c r="F24" s="8">
        <f>SUM(E24*B24)</f>
        <v>500</v>
      </c>
    </row>
    <row r="25" spans="1:6" s="7" customFormat="1" ht="40.5" customHeight="1" x14ac:dyDescent="0.25">
      <c r="A25" s="20">
        <v>254</v>
      </c>
      <c r="B25" s="21">
        <v>277</v>
      </c>
      <c r="C25" s="22" t="s">
        <v>11</v>
      </c>
      <c r="D25" s="23" t="s">
        <v>12</v>
      </c>
      <c r="E25" s="8">
        <v>18</v>
      </c>
      <c r="F25" s="8">
        <f t="shared" ref="F25:F31" si="1">SUM(E25*B25)</f>
        <v>4986</v>
      </c>
    </row>
    <row r="26" spans="1:6" s="7" customFormat="1" ht="40.5" customHeight="1" x14ac:dyDescent="0.25">
      <c r="A26" s="24">
        <v>407</v>
      </c>
      <c r="B26" s="25">
        <v>415</v>
      </c>
      <c r="C26" s="26" t="s">
        <v>13</v>
      </c>
      <c r="D26" s="23" t="s">
        <v>14</v>
      </c>
      <c r="E26" s="8">
        <v>2.5499999999999998</v>
      </c>
      <c r="F26" s="8">
        <f t="shared" si="1"/>
        <v>1058.25</v>
      </c>
    </row>
    <row r="27" spans="1:6" s="7" customFormat="1" ht="40.5" customHeight="1" x14ac:dyDescent="0.25">
      <c r="A27" s="24">
        <v>411</v>
      </c>
      <c r="B27" s="25">
        <v>46</v>
      </c>
      <c r="C27" s="26" t="s">
        <v>15</v>
      </c>
      <c r="D27" s="23" t="s">
        <v>16</v>
      </c>
      <c r="E27" s="8">
        <v>80</v>
      </c>
      <c r="F27" s="8">
        <f t="shared" si="1"/>
        <v>3680</v>
      </c>
    </row>
    <row r="28" spans="1:6" s="7" customFormat="1" ht="40.5" customHeight="1" x14ac:dyDescent="0.25">
      <c r="A28" s="24">
        <v>441</v>
      </c>
      <c r="B28" s="25">
        <v>134</v>
      </c>
      <c r="C28" s="26" t="s">
        <v>15</v>
      </c>
      <c r="D28" s="27" t="s">
        <v>17</v>
      </c>
      <c r="E28" s="8">
        <v>200</v>
      </c>
      <c r="F28" s="8">
        <f t="shared" si="1"/>
        <v>26800</v>
      </c>
    </row>
    <row r="29" spans="1:6" s="7" customFormat="1" ht="40.5" customHeight="1" x14ac:dyDescent="0.25">
      <c r="A29" s="20">
        <v>441</v>
      </c>
      <c r="B29" s="28">
        <v>89</v>
      </c>
      <c r="C29" s="22" t="s">
        <v>15</v>
      </c>
      <c r="D29" s="19" t="s">
        <v>18</v>
      </c>
      <c r="E29" s="8">
        <v>220</v>
      </c>
      <c r="F29" s="8">
        <f t="shared" si="1"/>
        <v>19580</v>
      </c>
    </row>
    <row r="30" spans="1:6" s="7" customFormat="1" ht="40.5" customHeight="1" x14ac:dyDescent="0.25">
      <c r="A30" s="20">
        <v>614</v>
      </c>
      <c r="B30" s="28">
        <v>1</v>
      </c>
      <c r="C30" s="22" t="s">
        <v>8</v>
      </c>
      <c r="D30" s="29" t="s">
        <v>6</v>
      </c>
      <c r="E30" s="8">
        <v>5000</v>
      </c>
      <c r="F30" s="8">
        <f t="shared" si="1"/>
        <v>5000</v>
      </c>
    </row>
    <row r="31" spans="1:6" s="7" customFormat="1" ht="40.5" customHeight="1" x14ac:dyDescent="0.25">
      <c r="A31" s="20">
        <v>617</v>
      </c>
      <c r="B31" s="28">
        <v>300</v>
      </c>
      <c r="C31" s="22" t="s">
        <v>11</v>
      </c>
      <c r="D31" s="29" t="s">
        <v>19</v>
      </c>
      <c r="E31" s="8">
        <v>1.45</v>
      </c>
      <c r="F31" s="8">
        <f t="shared" si="1"/>
        <v>435</v>
      </c>
    </row>
    <row r="32" spans="1:6" s="7" customFormat="1" ht="40.5" customHeight="1" thickBot="1" x14ac:dyDescent="0.3">
      <c r="A32" s="30"/>
      <c r="B32" s="31"/>
      <c r="C32" s="32"/>
      <c r="D32" s="33" t="s">
        <v>20</v>
      </c>
      <c r="E32" s="36"/>
      <c r="F32" s="36">
        <f>SUM(F24:F31)</f>
        <v>62039.25</v>
      </c>
    </row>
    <row r="33" ht="15.75" thickTop="1" x14ac:dyDescent="0.2"/>
  </sheetData>
  <mergeCells count="2">
    <mergeCell ref="C2:D2"/>
    <mergeCell ref="A1:D1"/>
  </mergeCells>
  <phoneticPr fontId="0" type="noConversion"/>
  <pageMargins left="0" right="0" top="0.75" bottom="0" header="0.25" footer="0.5"/>
  <pageSetup scale="6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2026-06-03T13:16:58Z</cp:lastPrinted>
  <dcterms:created xsi:type="dcterms:W3CDTF">1999-04-07T19:03:50Z</dcterms:created>
  <dcterms:modified xsi:type="dcterms:W3CDTF">2026-06-03T13:17:00Z</dcterms:modified>
</cp:coreProperties>
</file>