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'A'!$A$1:$F$117</definedName>
  </definedNames>
  <calcPr fullCalcOnLoad="1"/>
</workbook>
</file>

<file path=xl/sharedStrings.xml><?xml version="1.0" encoding="utf-8"?>
<sst xmlns="http://schemas.openxmlformats.org/spreadsheetml/2006/main" count="233" uniqueCount="51">
  <si>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</si>
  <si>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</si>
  <si>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</si>
  <si>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</si>
  <si>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</si>
  <si>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</si>
  <si>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</si>
  <si>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</si>
  <si>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Asphalt Concrete Surface Course, Type 1, PG64-22</t>
  </si>
  <si>
    <t>Gallon</t>
  </si>
  <si>
    <t>L.S.</t>
  </si>
  <si>
    <t>Asphalt Concrete Intermediate Course, Type 2, PG64-22</t>
  </si>
  <si>
    <t>Erie Blacktop, Inc.</t>
  </si>
  <si>
    <t>4507 Tiffin Avenue</t>
  </si>
  <si>
    <t>Sandusky, Ohio 44870</t>
  </si>
  <si>
    <t>BERLIN TOWNSHIP CEMETERY RESURFACING</t>
  </si>
  <si>
    <t>Engineer's Estimate: $82,000</t>
  </si>
  <si>
    <t xml:space="preserve">   February 3, 2020 @ 7:00 pm awarded</t>
  </si>
  <si>
    <t>Bid Date:   February 3, 2020 @ 3:00 pm received &amp; opened</t>
  </si>
  <si>
    <t>Premium for Contract Performance Bond &amp; Maintenance Bond</t>
  </si>
  <si>
    <t>C.Y.</t>
  </si>
  <si>
    <t>Excavation</t>
  </si>
  <si>
    <t>S.Y.</t>
  </si>
  <si>
    <t>Pavement Planing, Asphalt Concrete, As Per Plan</t>
  </si>
  <si>
    <t>Aggregate Base, As Per Plan</t>
  </si>
  <si>
    <t>Tack Coat</t>
  </si>
  <si>
    <t>Maintenance of Traffic, As Per Plan</t>
  </si>
  <si>
    <t>Topsoil Furnished and Placed, As Per Plan</t>
  </si>
  <si>
    <t>Seeding and Mulching, Class 1</t>
  </si>
  <si>
    <t xml:space="preserve">Ton </t>
  </si>
  <si>
    <t>Commercial Fertilizer</t>
  </si>
  <si>
    <t>M. Gal</t>
  </si>
  <si>
    <t>Water</t>
  </si>
  <si>
    <t>Special</t>
  </si>
  <si>
    <t>Scarify and Spread, As Per Plan</t>
  </si>
  <si>
    <t>Total Construction Cost</t>
  </si>
  <si>
    <t>McB Paving</t>
  </si>
  <si>
    <t>1128 Clifton Avenue</t>
  </si>
  <si>
    <t>Ashland, Ohio 44805</t>
  </si>
  <si>
    <t>Precision Paving Inc.</t>
  </si>
  <si>
    <t>3414 St Rt 113 E</t>
  </si>
  <si>
    <t>Milan, Ohio  44846</t>
  </si>
  <si>
    <t>A.J. Riley Inc.</t>
  </si>
  <si>
    <t>151 Akron Road</t>
  </si>
  <si>
    <t>Norwalk, Ohio  44857</t>
  </si>
  <si>
    <t>7 L Construction LLC</t>
  </si>
  <si>
    <t>553 Southwest St</t>
  </si>
  <si>
    <t>Bellevue, Ohio  44811</t>
  </si>
  <si>
    <t>Kreimes Co Inc.</t>
  </si>
  <si>
    <t>2535 W Monroe St</t>
  </si>
  <si>
    <t>Sandusky, Ohio  448700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</si>
</sst>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</numFmts>
  <fonts count="46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2" fontId="44" fillId="0" borderId="11" xfId="0" applyNumberFormat="1" applyFont="1" applyBorder="1" applyAlignment="1">
      <alignment horizontal="center"/>
    </xf>
    <xf numFmtId="165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4" fontId="43" fillId="0" borderId="13" xfId="44" applyFont="1" applyBorder="1" applyAlignment="1">
      <alignment/>
    </xf>
    <xf numFmtId="44" fontId="43" fillId="0" borderId="13" xfId="44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" fontId="44" fillId="0" borderId="14" xfId="0" applyNumberFormat="1" applyFont="1" applyBorder="1" applyAlignment="1">
      <alignment horizontal="center"/>
    </xf>
    <xf numFmtId="165" fontId="44" fillId="0" borderId="14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" fillId="0" borderId="14" xfId="57" applyFont="1" applyBorder="1" applyProtection="1">
      <alignment/>
      <protection/>
    </xf>
    <xf numFmtId="44" fontId="43" fillId="0" borderId="14" xfId="44" applyFont="1" applyBorder="1" applyAlignment="1">
      <alignment/>
    </xf>
    <xf numFmtId="165" fontId="44" fillId="0" borderId="14" xfId="0" applyNumberFormat="1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center"/>
      <protection locked="0"/>
    </xf>
    <xf numFmtId="174" fontId="44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5" fillId="0" borderId="16" xfId="0" applyFont="1" applyBorder="1" applyAlignment="1">
      <alignment horizontal="left"/>
    </xf>
    <xf numFmtId="0" fontId="45" fillId="0" borderId="16" xfId="0" applyFont="1" applyBorder="1" applyAlignment="1">
      <alignment horizontal="center"/>
    </xf>
    <xf numFmtId="0" fontId="43" fillId="0" borderId="17" xfId="0" applyFont="1" applyBorder="1" applyAlignment="1">
      <alignment wrapText="1"/>
    </xf>
    <xf numFmtId="44" fontId="43" fillId="0" borderId="16" xfId="44" applyFont="1" applyBorder="1" applyAlignment="1">
      <alignment horizontal="center"/>
    </xf>
    <xf numFmtId="44" fontId="43" fillId="0" borderId="18" xfId="44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117"/>
  <sheetViews>
    <sheetView tabSelected="1" defaultGridColor="0" zoomScalePageLayoutView="0" colorId="22" workbookViewId="0" topLeftCell="A109">
      <selection activeCell="A99" sqref="A99:IV102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15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16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18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17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12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 t="s">
        <v>13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0" t="s">
        <v>14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9" customFormat="1" ht="17.25" customHeight="1">
      <c r="A8" s="21" t="s">
        <v>5</v>
      </c>
      <c r="B8" s="22" t="s">
        <v>6</v>
      </c>
      <c r="C8" s="22" t="s">
        <v>3</v>
      </c>
      <c r="D8" s="21" t="s">
        <v>4</v>
      </c>
      <c r="E8" s="17" t="s">
        <v>1</v>
      </c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7" s="23" customFormat="1" ht="26.25" customHeight="1">
      <c r="A9" s="24">
        <v>103.05</v>
      </c>
      <c r="B9" s="25">
        <v>1</v>
      </c>
      <c r="C9" s="26" t="s">
        <v>10</v>
      </c>
      <c r="D9" s="42" t="s">
        <v>19</v>
      </c>
      <c r="E9" s="27">
        <v>750</v>
      </c>
      <c r="F9" s="28">
        <f>+E9*B9</f>
        <v>750</v>
      </c>
      <c r="G9" s="29"/>
    </row>
    <row r="10" spans="1:7" s="23" customFormat="1" ht="26.25" customHeight="1">
      <c r="A10" s="30">
        <v>203</v>
      </c>
      <c r="B10" s="31">
        <v>12</v>
      </c>
      <c r="C10" s="32" t="s">
        <v>20</v>
      </c>
      <c r="D10" s="33" t="s">
        <v>21</v>
      </c>
      <c r="E10" s="34">
        <v>375</v>
      </c>
      <c r="F10" s="28">
        <f aca="true" t="shared" si="0" ref="F10:F21">+E10*B10</f>
        <v>4500</v>
      </c>
      <c r="G10" s="29"/>
    </row>
    <row r="11" spans="1:7" s="23" customFormat="1" ht="26.25" customHeight="1">
      <c r="A11" s="30">
        <v>254</v>
      </c>
      <c r="B11" s="31">
        <v>22</v>
      </c>
      <c r="C11" s="32" t="s">
        <v>22</v>
      </c>
      <c r="D11" s="33" t="s">
        <v>23</v>
      </c>
      <c r="E11" s="34">
        <v>95</v>
      </c>
      <c r="F11" s="28">
        <f t="shared" si="0"/>
        <v>2090</v>
      </c>
      <c r="G11" s="29"/>
    </row>
    <row r="12" spans="1:7" s="23" customFormat="1" ht="26.25" customHeight="1">
      <c r="A12" s="30">
        <v>304</v>
      </c>
      <c r="B12" s="31">
        <v>60</v>
      </c>
      <c r="C12" s="32" t="s">
        <v>20</v>
      </c>
      <c r="D12" s="33" t="s">
        <v>24</v>
      </c>
      <c r="E12" s="34">
        <v>112</v>
      </c>
      <c r="F12" s="28">
        <f t="shared" si="0"/>
        <v>6720</v>
      </c>
      <c r="G12" s="29"/>
    </row>
    <row r="13" spans="1:7" s="23" customFormat="1" ht="26.25" customHeight="1">
      <c r="A13" s="30">
        <v>407</v>
      </c>
      <c r="B13" s="31">
        <v>132</v>
      </c>
      <c r="C13" s="32" t="s">
        <v>9</v>
      </c>
      <c r="D13" s="33" t="s">
        <v>25</v>
      </c>
      <c r="E13" s="34">
        <v>2.25</v>
      </c>
      <c r="F13" s="28">
        <f t="shared" si="0"/>
        <v>297</v>
      </c>
      <c r="G13" s="29"/>
    </row>
    <row r="14" spans="1:7" s="23" customFormat="1" ht="26.25" customHeight="1">
      <c r="A14" s="32">
        <v>441</v>
      </c>
      <c r="B14" s="35">
        <v>131</v>
      </c>
      <c r="C14" s="36" t="s">
        <v>20</v>
      </c>
      <c r="D14" s="33" t="s">
        <v>11</v>
      </c>
      <c r="E14" s="34">
        <v>215</v>
      </c>
      <c r="F14" s="28">
        <f t="shared" si="0"/>
        <v>28165</v>
      </c>
      <c r="G14" s="29"/>
    </row>
    <row r="15" spans="1:7" s="23" customFormat="1" ht="26.25" customHeight="1">
      <c r="A15" s="32">
        <v>441</v>
      </c>
      <c r="B15" s="35">
        <v>93</v>
      </c>
      <c r="C15" s="36" t="s">
        <v>20</v>
      </c>
      <c r="D15" s="33" t="s">
        <v>8</v>
      </c>
      <c r="E15" s="34">
        <v>255</v>
      </c>
      <c r="F15" s="28">
        <f t="shared" si="0"/>
        <v>23715</v>
      </c>
      <c r="G15" s="29"/>
    </row>
    <row r="16" spans="1:7" s="23" customFormat="1" ht="26.25" customHeight="1">
      <c r="A16" s="32">
        <v>614</v>
      </c>
      <c r="B16" s="35">
        <v>1</v>
      </c>
      <c r="C16" s="36" t="s">
        <v>10</v>
      </c>
      <c r="D16" s="33" t="s">
        <v>26</v>
      </c>
      <c r="E16" s="34">
        <v>1750</v>
      </c>
      <c r="F16" s="28">
        <f t="shared" si="0"/>
        <v>1750</v>
      </c>
      <c r="G16" s="29"/>
    </row>
    <row r="17" spans="1:7" s="23" customFormat="1" ht="26.25" customHeight="1">
      <c r="A17" s="32">
        <v>653</v>
      </c>
      <c r="B17" s="35">
        <v>1030</v>
      </c>
      <c r="C17" s="36" t="s">
        <v>22</v>
      </c>
      <c r="D17" s="33" t="s">
        <v>27</v>
      </c>
      <c r="E17" s="34">
        <v>6.3</v>
      </c>
      <c r="F17" s="28">
        <f t="shared" si="0"/>
        <v>6489</v>
      </c>
      <c r="G17" s="29"/>
    </row>
    <row r="18" spans="1:7" s="23" customFormat="1" ht="26.25" customHeight="1">
      <c r="A18" s="32">
        <v>659</v>
      </c>
      <c r="B18" s="35">
        <v>1030</v>
      </c>
      <c r="C18" s="36" t="s">
        <v>22</v>
      </c>
      <c r="D18" s="33" t="s">
        <v>28</v>
      </c>
      <c r="E18" s="34">
        <v>2.1</v>
      </c>
      <c r="F18" s="28">
        <f t="shared" si="0"/>
        <v>2163</v>
      </c>
      <c r="G18" s="29"/>
    </row>
    <row r="19" spans="1:7" s="23" customFormat="1" ht="26.25" customHeight="1">
      <c r="A19" s="32">
        <v>659</v>
      </c>
      <c r="B19" s="37">
        <v>0.139</v>
      </c>
      <c r="C19" s="36" t="s">
        <v>29</v>
      </c>
      <c r="D19" s="33" t="s">
        <v>30</v>
      </c>
      <c r="E19" s="34">
        <v>1060</v>
      </c>
      <c r="F19" s="28">
        <f t="shared" si="0"/>
        <v>147.34</v>
      </c>
      <c r="G19" s="29"/>
    </row>
    <row r="20" spans="1:7" s="23" customFormat="1" ht="26.25" customHeight="1">
      <c r="A20" s="32">
        <v>659</v>
      </c>
      <c r="B20" s="35">
        <v>8.3</v>
      </c>
      <c r="C20" s="36" t="s">
        <v>31</v>
      </c>
      <c r="D20" s="33" t="s">
        <v>32</v>
      </c>
      <c r="E20" s="34">
        <v>5.25</v>
      </c>
      <c r="F20" s="28">
        <f t="shared" si="0"/>
        <v>43.575</v>
      </c>
      <c r="G20" s="29"/>
    </row>
    <row r="21" spans="1:7" s="23" customFormat="1" ht="26.25" customHeight="1">
      <c r="A21" s="32" t="s">
        <v>33</v>
      </c>
      <c r="B21" s="35">
        <v>1</v>
      </c>
      <c r="C21" s="36" t="s">
        <v>10</v>
      </c>
      <c r="D21" s="33" t="s">
        <v>34</v>
      </c>
      <c r="E21" s="34">
        <v>11000</v>
      </c>
      <c r="F21" s="28">
        <f t="shared" si="0"/>
        <v>11000</v>
      </c>
      <c r="G21" s="29"/>
    </row>
    <row r="22" spans="1:7" s="23" customFormat="1" ht="26.25" customHeight="1">
      <c r="A22" s="38"/>
      <c r="B22" s="39"/>
      <c r="C22" s="40"/>
      <c r="D22" s="41" t="s">
        <v>35</v>
      </c>
      <c r="E22" s="43">
        <f>SUM(F9:F21)</f>
        <v>87829.915</v>
      </c>
      <c r="F22" s="44"/>
      <c r="G22" s="29"/>
    </row>
    <row r="23" spans="1:48" s="9" customFormat="1" ht="15" customHeight="1">
      <c r="A23" s="10"/>
      <c r="B23" s="14"/>
      <c r="C23" s="10"/>
      <c r="D23" s="15"/>
      <c r="E23" s="13" t="s">
        <v>0</v>
      </c>
      <c r="F23" s="1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s="9" customFormat="1" ht="15" customHeight="1">
      <c r="A24" s="10"/>
      <c r="B24" s="10"/>
      <c r="C24" s="10"/>
      <c r="D24" s="15"/>
      <c r="E24" s="20" t="s">
        <v>36</v>
      </c>
      <c r="F24" s="1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s="9" customFormat="1" ht="15" customHeight="1">
      <c r="A25" s="10"/>
      <c r="B25" s="10"/>
      <c r="C25" s="10"/>
      <c r="D25" s="15"/>
      <c r="E25" s="20" t="s">
        <v>37</v>
      </c>
      <c r="F25" s="1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s="9" customFormat="1" ht="15" customHeight="1">
      <c r="A26" s="10"/>
      <c r="B26" s="10"/>
      <c r="C26" s="10"/>
      <c r="D26" s="15"/>
      <c r="E26" s="20" t="s">
        <v>38</v>
      </c>
      <c r="F26" s="1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s="19" customFormat="1" ht="26.25" customHeight="1">
      <c r="A27" s="21" t="s">
        <v>5</v>
      </c>
      <c r="B27" s="22" t="s">
        <v>6</v>
      </c>
      <c r="C27" s="22" t="s">
        <v>3</v>
      </c>
      <c r="D27" s="21" t="s">
        <v>4</v>
      </c>
      <c r="E27" s="17" t="s">
        <v>1</v>
      </c>
      <c r="F27" s="17" t="s"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7" s="23" customFormat="1" ht="26.25" customHeight="1">
      <c r="A28" s="24">
        <v>103.05</v>
      </c>
      <c r="B28" s="25">
        <v>1</v>
      </c>
      <c r="C28" s="26" t="s">
        <v>10</v>
      </c>
      <c r="D28" s="42" t="s">
        <v>19</v>
      </c>
      <c r="E28" s="27">
        <v>1200</v>
      </c>
      <c r="F28" s="28">
        <f>+E28*B28</f>
        <v>1200</v>
      </c>
      <c r="G28" s="29"/>
    </row>
    <row r="29" spans="1:7" s="23" customFormat="1" ht="26.25" customHeight="1">
      <c r="A29" s="30">
        <v>203</v>
      </c>
      <c r="B29" s="31">
        <v>12</v>
      </c>
      <c r="C29" s="32" t="s">
        <v>20</v>
      </c>
      <c r="D29" s="33" t="s">
        <v>21</v>
      </c>
      <c r="E29" s="34">
        <v>175</v>
      </c>
      <c r="F29" s="28">
        <f aca="true" t="shared" si="1" ref="F29:F40">+E29*B29</f>
        <v>2100</v>
      </c>
      <c r="G29" s="29"/>
    </row>
    <row r="30" spans="1:7" s="23" customFormat="1" ht="26.25" customHeight="1">
      <c r="A30" s="30">
        <v>254</v>
      </c>
      <c r="B30" s="31">
        <v>22</v>
      </c>
      <c r="C30" s="32" t="s">
        <v>22</v>
      </c>
      <c r="D30" s="33" t="s">
        <v>23</v>
      </c>
      <c r="E30" s="34">
        <v>45</v>
      </c>
      <c r="F30" s="28">
        <f t="shared" si="1"/>
        <v>990</v>
      </c>
      <c r="G30" s="29"/>
    </row>
    <row r="31" spans="1:7" s="23" customFormat="1" ht="26.25" customHeight="1">
      <c r="A31" s="30">
        <v>304</v>
      </c>
      <c r="B31" s="31">
        <v>60</v>
      </c>
      <c r="C31" s="32" t="s">
        <v>20</v>
      </c>
      <c r="D31" s="33" t="s">
        <v>24</v>
      </c>
      <c r="E31" s="34">
        <v>60</v>
      </c>
      <c r="F31" s="28">
        <f t="shared" si="1"/>
        <v>3600</v>
      </c>
      <c r="G31" s="29"/>
    </row>
    <row r="32" spans="1:7" s="23" customFormat="1" ht="26.25" customHeight="1">
      <c r="A32" s="30">
        <v>407</v>
      </c>
      <c r="B32" s="31">
        <v>132</v>
      </c>
      <c r="C32" s="32" t="s">
        <v>9</v>
      </c>
      <c r="D32" s="33" t="s">
        <v>25</v>
      </c>
      <c r="E32" s="34">
        <v>6</v>
      </c>
      <c r="F32" s="28">
        <f t="shared" si="1"/>
        <v>792</v>
      </c>
      <c r="G32" s="29"/>
    </row>
    <row r="33" spans="1:7" s="23" customFormat="1" ht="26.25" customHeight="1">
      <c r="A33" s="32">
        <v>441</v>
      </c>
      <c r="B33" s="35">
        <v>131</v>
      </c>
      <c r="C33" s="36" t="s">
        <v>20</v>
      </c>
      <c r="D33" s="33" t="s">
        <v>11</v>
      </c>
      <c r="E33" s="34">
        <v>165</v>
      </c>
      <c r="F33" s="28">
        <f t="shared" si="1"/>
        <v>21615</v>
      </c>
      <c r="G33" s="29"/>
    </row>
    <row r="34" spans="1:7" s="23" customFormat="1" ht="26.25" customHeight="1">
      <c r="A34" s="32">
        <v>441</v>
      </c>
      <c r="B34" s="35">
        <v>93</v>
      </c>
      <c r="C34" s="36" t="s">
        <v>20</v>
      </c>
      <c r="D34" s="33" t="s">
        <v>8</v>
      </c>
      <c r="E34" s="34">
        <v>200</v>
      </c>
      <c r="F34" s="28">
        <f t="shared" si="1"/>
        <v>18600</v>
      </c>
      <c r="G34" s="29"/>
    </row>
    <row r="35" spans="1:7" s="23" customFormat="1" ht="26.25" customHeight="1">
      <c r="A35" s="32">
        <v>614</v>
      </c>
      <c r="B35" s="35">
        <v>1</v>
      </c>
      <c r="C35" s="36" t="s">
        <v>10</v>
      </c>
      <c r="D35" s="33" t="s">
        <v>26</v>
      </c>
      <c r="E35" s="34">
        <v>2000</v>
      </c>
      <c r="F35" s="28">
        <f t="shared" si="1"/>
        <v>2000</v>
      </c>
      <c r="G35" s="29"/>
    </row>
    <row r="36" spans="1:7" s="23" customFormat="1" ht="26.25" customHeight="1">
      <c r="A36" s="32">
        <v>653</v>
      </c>
      <c r="B36" s="35">
        <v>1030</v>
      </c>
      <c r="C36" s="36" t="s">
        <v>22</v>
      </c>
      <c r="D36" s="33" t="s">
        <v>27</v>
      </c>
      <c r="E36" s="34">
        <v>8.5</v>
      </c>
      <c r="F36" s="28">
        <f t="shared" si="1"/>
        <v>8755</v>
      </c>
      <c r="G36" s="29"/>
    </row>
    <row r="37" spans="1:7" s="23" customFormat="1" ht="26.25" customHeight="1">
      <c r="A37" s="32">
        <v>659</v>
      </c>
      <c r="B37" s="35">
        <v>1030</v>
      </c>
      <c r="C37" s="36" t="s">
        <v>22</v>
      </c>
      <c r="D37" s="33" t="s">
        <v>28</v>
      </c>
      <c r="E37" s="34">
        <v>5.4</v>
      </c>
      <c r="F37" s="28">
        <f t="shared" si="1"/>
        <v>5562</v>
      </c>
      <c r="G37" s="29"/>
    </row>
    <row r="38" spans="1:7" s="23" customFormat="1" ht="26.25" customHeight="1">
      <c r="A38" s="32">
        <v>659</v>
      </c>
      <c r="B38" s="37">
        <v>0.139</v>
      </c>
      <c r="C38" s="36" t="s">
        <v>29</v>
      </c>
      <c r="D38" s="33" t="s">
        <v>30</v>
      </c>
      <c r="E38" s="34">
        <v>4316.55</v>
      </c>
      <c r="F38" s="28">
        <f t="shared" si="1"/>
        <v>600.0004500000001</v>
      </c>
      <c r="G38" s="29"/>
    </row>
    <row r="39" spans="1:7" s="23" customFormat="1" ht="26.25" customHeight="1">
      <c r="A39" s="32">
        <v>659</v>
      </c>
      <c r="B39" s="35">
        <v>8.3</v>
      </c>
      <c r="C39" s="36" t="s">
        <v>31</v>
      </c>
      <c r="D39" s="33" t="s">
        <v>32</v>
      </c>
      <c r="E39" s="34">
        <v>180</v>
      </c>
      <c r="F39" s="28">
        <f t="shared" si="1"/>
        <v>1494.0000000000002</v>
      </c>
      <c r="G39" s="29"/>
    </row>
    <row r="40" spans="1:7" s="23" customFormat="1" ht="26.25" customHeight="1">
      <c r="A40" s="32" t="s">
        <v>33</v>
      </c>
      <c r="B40" s="35">
        <v>1</v>
      </c>
      <c r="C40" s="36" t="s">
        <v>10</v>
      </c>
      <c r="D40" s="33" t="s">
        <v>34</v>
      </c>
      <c r="E40" s="34">
        <v>4500</v>
      </c>
      <c r="F40" s="28">
        <f t="shared" si="1"/>
        <v>4500</v>
      </c>
      <c r="G40" s="29"/>
    </row>
    <row r="41" spans="1:7" s="23" customFormat="1" ht="26.25" customHeight="1">
      <c r="A41" s="38"/>
      <c r="B41" s="39"/>
      <c r="C41" s="40"/>
      <c r="D41" s="41" t="s">
        <v>35</v>
      </c>
      <c r="E41" s="43">
        <f>SUM(F28:F40)</f>
        <v>71808.00045</v>
      </c>
      <c r="F41" s="44"/>
      <c r="G41" s="29"/>
    </row>
    <row r="42" spans="1:48" s="9" customFormat="1" ht="15" customHeight="1">
      <c r="A42" s="10"/>
      <c r="B42" s="14"/>
      <c r="C42" s="10"/>
      <c r="D42" s="15"/>
      <c r="E42" s="13" t="s">
        <v>0</v>
      </c>
      <c r="F42" s="1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s="9" customFormat="1" ht="15" customHeight="1">
      <c r="A43" s="10"/>
      <c r="B43" s="10"/>
      <c r="C43" s="10"/>
      <c r="D43" s="15"/>
      <c r="E43" s="20" t="s">
        <v>39</v>
      </c>
      <c r="F43" s="1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s="9" customFormat="1" ht="15" customHeight="1">
      <c r="A44" s="10"/>
      <c r="B44" s="10"/>
      <c r="C44" s="10"/>
      <c r="D44" s="15"/>
      <c r="E44" s="20" t="s">
        <v>40</v>
      </c>
      <c r="F44" s="1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s="9" customFormat="1" ht="15" customHeight="1">
      <c r="A45" s="10"/>
      <c r="B45" s="10"/>
      <c r="C45" s="10"/>
      <c r="D45" s="15"/>
      <c r="E45" s="20" t="s">
        <v>41</v>
      </c>
      <c r="F45" s="13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s="19" customFormat="1" ht="26.25" customHeight="1">
      <c r="A46" s="21" t="s">
        <v>5</v>
      </c>
      <c r="B46" s="22" t="s">
        <v>6</v>
      </c>
      <c r="C46" s="22" t="s">
        <v>3</v>
      </c>
      <c r="D46" s="21" t="s">
        <v>4</v>
      </c>
      <c r="E46" s="17" t="s">
        <v>1</v>
      </c>
      <c r="F46" s="17" t="s">
        <v>2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7" s="23" customFormat="1" ht="26.25" customHeight="1">
      <c r="A47" s="24">
        <v>103.05</v>
      </c>
      <c r="B47" s="25">
        <v>1</v>
      </c>
      <c r="C47" s="26" t="s">
        <v>10</v>
      </c>
      <c r="D47" s="42" t="s">
        <v>19</v>
      </c>
      <c r="E47" s="27">
        <v>750</v>
      </c>
      <c r="F47" s="28">
        <f>+E47*B47</f>
        <v>750</v>
      </c>
      <c r="G47" s="29"/>
    </row>
    <row r="48" spans="1:7" s="23" customFormat="1" ht="26.25" customHeight="1">
      <c r="A48" s="30">
        <v>203</v>
      </c>
      <c r="B48" s="31">
        <v>12</v>
      </c>
      <c r="C48" s="32" t="s">
        <v>20</v>
      </c>
      <c r="D48" s="33" t="s">
        <v>21</v>
      </c>
      <c r="E48" s="34">
        <v>40</v>
      </c>
      <c r="F48" s="28">
        <f aca="true" t="shared" si="2" ref="F48:F59">+E48*B48</f>
        <v>480</v>
      </c>
      <c r="G48" s="29"/>
    </row>
    <row r="49" spans="1:7" s="23" customFormat="1" ht="26.25" customHeight="1">
      <c r="A49" s="30">
        <v>254</v>
      </c>
      <c r="B49" s="31">
        <v>22</v>
      </c>
      <c r="C49" s="32" t="s">
        <v>22</v>
      </c>
      <c r="D49" s="33" t="s">
        <v>23</v>
      </c>
      <c r="E49" s="34">
        <v>21</v>
      </c>
      <c r="F49" s="28">
        <f t="shared" si="2"/>
        <v>462</v>
      </c>
      <c r="G49" s="29"/>
    </row>
    <row r="50" spans="1:7" s="23" customFormat="1" ht="26.25" customHeight="1">
      <c r="A50" s="30">
        <v>304</v>
      </c>
      <c r="B50" s="31">
        <v>60</v>
      </c>
      <c r="C50" s="32" t="s">
        <v>20</v>
      </c>
      <c r="D50" s="33" t="s">
        <v>24</v>
      </c>
      <c r="E50" s="34">
        <v>83</v>
      </c>
      <c r="F50" s="28">
        <f t="shared" si="2"/>
        <v>4980</v>
      </c>
      <c r="G50" s="29"/>
    </row>
    <row r="51" spans="1:7" s="23" customFormat="1" ht="26.25" customHeight="1">
      <c r="A51" s="30">
        <v>407</v>
      </c>
      <c r="B51" s="31">
        <v>132</v>
      </c>
      <c r="C51" s="32" t="s">
        <v>9</v>
      </c>
      <c r="D51" s="33" t="s">
        <v>25</v>
      </c>
      <c r="E51" s="34">
        <v>1.95</v>
      </c>
      <c r="F51" s="28">
        <f t="shared" si="2"/>
        <v>257.4</v>
      </c>
      <c r="G51" s="29"/>
    </row>
    <row r="52" spans="1:7" s="23" customFormat="1" ht="26.25" customHeight="1">
      <c r="A52" s="32">
        <v>441</v>
      </c>
      <c r="B52" s="35">
        <v>131</v>
      </c>
      <c r="C52" s="36" t="s">
        <v>20</v>
      </c>
      <c r="D52" s="33" t="s">
        <v>11</v>
      </c>
      <c r="E52" s="34">
        <v>190</v>
      </c>
      <c r="F52" s="28">
        <f t="shared" si="2"/>
        <v>24890</v>
      </c>
      <c r="G52" s="29"/>
    </row>
    <row r="53" spans="1:7" s="23" customFormat="1" ht="26.25" customHeight="1">
      <c r="A53" s="32">
        <v>441</v>
      </c>
      <c r="B53" s="35">
        <v>93</v>
      </c>
      <c r="C53" s="36" t="s">
        <v>20</v>
      </c>
      <c r="D53" s="33" t="s">
        <v>8</v>
      </c>
      <c r="E53" s="34">
        <v>230</v>
      </c>
      <c r="F53" s="28">
        <f t="shared" si="2"/>
        <v>21390</v>
      </c>
      <c r="G53" s="29"/>
    </row>
    <row r="54" spans="1:7" s="23" customFormat="1" ht="26.25" customHeight="1">
      <c r="A54" s="32">
        <v>614</v>
      </c>
      <c r="B54" s="35">
        <v>1</v>
      </c>
      <c r="C54" s="36" t="s">
        <v>10</v>
      </c>
      <c r="D54" s="33" t="s">
        <v>26</v>
      </c>
      <c r="E54" s="34">
        <v>3500</v>
      </c>
      <c r="F54" s="28">
        <f t="shared" si="2"/>
        <v>3500</v>
      </c>
      <c r="G54" s="29"/>
    </row>
    <row r="55" spans="1:7" s="23" customFormat="1" ht="26.25" customHeight="1">
      <c r="A55" s="32">
        <v>653</v>
      </c>
      <c r="B55" s="35">
        <v>1030</v>
      </c>
      <c r="C55" s="36" t="s">
        <v>22</v>
      </c>
      <c r="D55" s="33" t="s">
        <v>27</v>
      </c>
      <c r="E55" s="34">
        <v>6</v>
      </c>
      <c r="F55" s="28">
        <f t="shared" si="2"/>
        <v>6180</v>
      </c>
      <c r="G55" s="29"/>
    </row>
    <row r="56" spans="1:7" s="23" customFormat="1" ht="26.25" customHeight="1">
      <c r="A56" s="32">
        <v>659</v>
      </c>
      <c r="B56" s="35">
        <v>1030</v>
      </c>
      <c r="C56" s="36" t="s">
        <v>22</v>
      </c>
      <c r="D56" s="33" t="s">
        <v>28</v>
      </c>
      <c r="E56" s="34">
        <v>1.75</v>
      </c>
      <c r="F56" s="28">
        <f t="shared" si="2"/>
        <v>1802.5</v>
      </c>
      <c r="G56" s="29"/>
    </row>
    <row r="57" spans="1:7" s="23" customFormat="1" ht="26.25" customHeight="1">
      <c r="A57" s="32">
        <v>659</v>
      </c>
      <c r="B57" s="37">
        <v>0.139</v>
      </c>
      <c r="C57" s="36" t="s">
        <v>29</v>
      </c>
      <c r="D57" s="33" t="s">
        <v>30</v>
      </c>
      <c r="E57" s="34">
        <v>982</v>
      </c>
      <c r="F57" s="28">
        <f t="shared" si="2"/>
        <v>136.49800000000002</v>
      </c>
      <c r="G57" s="29"/>
    </row>
    <row r="58" spans="1:7" s="23" customFormat="1" ht="26.25" customHeight="1">
      <c r="A58" s="32">
        <v>659</v>
      </c>
      <c r="B58" s="35">
        <v>8.3</v>
      </c>
      <c r="C58" s="36" t="s">
        <v>31</v>
      </c>
      <c r="D58" s="33" t="s">
        <v>32</v>
      </c>
      <c r="E58" s="34">
        <v>5</v>
      </c>
      <c r="F58" s="28">
        <f t="shared" si="2"/>
        <v>41.5</v>
      </c>
      <c r="G58" s="29"/>
    </row>
    <row r="59" spans="1:7" s="23" customFormat="1" ht="26.25" customHeight="1">
      <c r="A59" s="32" t="s">
        <v>33</v>
      </c>
      <c r="B59" s="35">
        <v>1</v>
      </c>
      <c r="C59" s="36" t="s">
        <v>10</v>
      </c>
      <c r="D59" s="33" t="s">
        <v>34</v>
      </c>
      <c r="E59" s="34">
        <v>8000</v>
      </c>
      <c r="F59" s="28">
        <f t="shared" si="2"/>
        <v>8000</v>
      </c>
      <c r="G59" s="29"/>
    </row>
    <row r="60" spans="1:7" s="23" customFormat="1" ht="26.25" customHeight="1">
      <c r="A60" s="38"/>
      <c r="B60" s="39"/>
      <c r="C60" s="40"/>
      <c r="D60" s="41" t="s">
        <v>35</v>
      </c>
      <c r="E60" s="43">
        <f>SUM(F47:F59)</f>
        <v>72869.898</v>
      </c>
      <c r="F60" s="44"/>
      <c r="G60" s="29"/>
    </row>
    <row r="61" spans="1:48" s="9" customFormat="1" ht="15" customHeight="1">
      <c r="A61" s="10"/>
      <c r="B61" s="14"/>
      <c r="C61" s="10"/>
      <c r="D61" s="15"/>
      <c r="E61" s="13" t="s">
        <v>0</v>
      </c>
      <c r="F61" s="13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s="9" customFormat="1" ht="15" customHeight="1">
      <c r="A62" s="10"/>
      <c r="B62" s="10"/>
      <c r="C62" s="10"/>
      <c r="D62" s="15"/>
      <c r="E62" s="20" t="s">
        <v>42</v>
      </c>
      <c r="F62" s="13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s="9" customFormat="1" ht="15" customHeight="1">
      <c r="A63" s="10"/>
      <c r="B63" s="10"/>
      <c r="C63" s="10"/>
      <c r="D63" s="15"/>
      <c r="E63" s="20" t="s">
        <v>43</v>
      </c>
      <c r="F63" s="1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s="9" customFormat="1" ht="15" customHeight="1">
      <c r="A64" s="10"/>
      <c r="B64" s="10"/>
      <c r="C64" s="10"/>
      <c r="D64" s="15"/>
      <c r="E64" s="20" t="s">
        <v>44</v>
      </c>
      <c r="F64" s="13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s="19" customFormat="1" ht="26.25" customHeight="1">
      <c r="A65" s="21" t="s">
        <v>5</v>
      </c>
      <c r="B65" s="22" t="s">
        <v>6</v>
      </c>
      <c r="C65" s="22" t="s">
        <v>3</v>
      </c>
      <c r="D65" s="21" t="s">
        <v>4</v>
      </c>
      <c r="E65" s="17" t="s">
        <v>1</v>
      </c>
      <c r="F65" s="17" t="s">
        <v>2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7" s="23" customFormat="1" ht="26.25" customHeight="1">
      <c r="A66" s="24">
        <v>103.05</v>
      </c>
      <c r="B66" s="25">
        <v>1</v>
      </c>
      <c r="C66" s="26" t="s">
        <v>10</v>
      </c>
      <c r="D66" s="42" t="s">
        <v>19</v>
      </c>
      <c r="E66" s="27">
        <v>1500</v>
      </c>
      <c r="F66" s="28">
        <f>+E66*B66</f>
        <v>1500</v>
      </c>
      <c r="G66" s="29"/>
    </row>
    <row r="67" spans="1:7" s="23" customFormat="1" ht="26.25" customHeight="1">
      <c r="A67" s="30">
        <v>203</v>
      </c>
      <c r="B67" s="31">
        <v>12</v>
      </c>
      <c r="C67" s="32" t="s">
        <v>20</v>
      </c>
      <c r="D67" s="33" t="s">
        <v>21</v>
      </c>
      <c r="E67" s="34">
        <v>300</v>
      </c>
      <c r="F67" s="28">
        <f aca="true" t="shared" si="3" ref="F67:F78">+E67*B67</f>
        <v>3600</v>
      </c>
      <c r="G67" s="29"/>
    </row>
    <row r="68" spans="1:7" s="23" customFormat="1" ht="26.25" customHeight="1">
      <c r="A68" s="30">
        <v>254</v>
      </c>
      <c r="B68" s="31">
        <v>22</v>
      </c>
      <c r="C68" s="32" t="s">
        <v>22</v>
      </c>
      <c r="D68" s="33" t="s">
        <v>23</v>
      </c>
      <c r="E68" s="34">
        <v>80</v>
      </c>
      <c r="F68" s="28">
        <f t="shared" si="3"/>
        <v>1760</v>
      </c>
      <c r="G68" s="29"/>
    </row>
    <row r="69" spans="1:7" s="23" customFormat="1" ht="26.25" customHeight="1">
      <c r="A69" s="30">
        <v>304</v>
      </c>
      <c r="B69" s="31">
        <v>60</v>
      </c>
      <c r="C69" s="32" t="s">
        <v>20</v>
      </c>
      <c r="D69" s="33" t="s">
        <v>24</v>
      </c>
      <c r="E69" s="34">
        <v>70</v>
      </c>
      <c r="F69" s="28">
        <f t="shared" si="3"/>
        <v>4200</v>
      </c>
      <c r="G69" s="29"/>
    </row>
    <row r="70" spans="1:7" s="23" customFormat="1" ht="26.25" customHeight="1">
      <c r="A70" s="30">
        <v>407</v>
      </c>
      <c r="B70" s="31">
        <v>132</v>
      </c>
      <c r="C70" s="32" t="s">
        <v>9</v>
      </c>
      <c r="D70" s="33" t="s">
        <v>25</v>
      </c>
      <c r="E70" s="34">
        <v>6</v>
      </c>
      <c r="F70" s="28">
        <f t="shared" si="3"/>
        <v>792</v>
      </c>
      <c r="G70" s="29"/>
    </row>
    <row r="71" spans="1:7" s="23" customFormat="1" ht="26.25" customHeight="1">
      <c r="A71" s="32">
        <v>441</v>
      </c>
      <c r="B71" s="35">
        <v>131</v>
      </c>
      <c r="C71" s="36" t="s">
        <v>20</v>
      </c>
      <c r="D71" s="33" t="s">
        <v>11</v>
      </c>
      <c r="E71" s="34">
        <v>250</v>
      </c>
      <c r="F71" s="28">
        <f t="shared" si="3"/>
        <v>32750</v>
      </c>
      <c r="G71" s="29"/>
    </row>
    <row r="72" spans="1:7" s="23" customFormat="1" ht="26.25" customHeight="1">
      <c r="A72" s="32">
        <v>441</v>
      </c>
      <c r="B72" s="35">
        <v>93</v>
      </c>
      <c r="C72" s="36" t="s">
        <v>20</v>
      </c>
      <c r="D72" s="33" t="s">
        <v>8</v>
      </c>
      <c r="E72" s="34">
        <v>280</v>
      </c>
      <c r="F72" s="28">
        <f t="shared" si="3"/>
        <v>26040</v>
      </c>
      <c r="G72" s="29"/>
    </row>
    <row r="73" spans="1:7" s="23" customFormat="1" ht="26.25" customHeight="1">
      <c r="A73" s="32">
        <v>614</v>
      </c>
      <c r="B73" s="35">
        <v>1</v>
      </c>
      <c r="C73" s="36" t="s">
        <v>10</v>
      </c>
      <c r="D73" s="33" t="s">
        <v>26</v>
      </c>
      <c r="E73" s="34">
        <v>1000</v>
      </c>
      <c r="F73" s="28">
        <f t="shared" si="3"/>
        <v>1000</v>
      </c>
      <c r="G73" s="29"/>
    </row>
    <row r="74" spans="1:7" s="23" customFormat="1" ht="26.25" customHeight="1">
      <c r="A74" s="32">
        <v>653</v>
      </c>
      <c r="B74" s="35">
        <v>1030</v>
      </c>
      <c r="C74" s="36" t="s">
        <v>22</v>
      </c>
      <c r="D74" s="33" t="s">
        <v>27</v>
      </c>
      <c r="E74" s="34">
        <v>3</v>
      </c>
      <c r="F74" s="28">
        <f t="shared" si="3"/>
        <v>3090</v>
      </c>
      <c r="G74" s="29"/>
    </row>
    <row r="75" spans="1:7" s="23" customFormat="1" ht="26.25" customHeight="1">
      <c r="A75" s="32">
        <v>659</v>
      </c>
      <c r="B75" s="35">
        <v>1030</v>
      </c>
      <c r="C75" s="36" t="s">
        <v>22</v>
      </c>
      <c r="D75" s="33" t="s">
        <v>28</v>
      </c>
      <c r="E75" s="34">
        <v>2</v>
      </c>
      <c r="F75" s="28">
        <f t="shared" si="3"/>
        <v>2060</v>
      </c>
      <c r="G75" s="29"/>
    </row>
    <row r="76" spans="1:7" s="23" customFormat="1" ht="26.25" customHeight="1">
      <c r="A76" s="32">
        <v>659</v>
      </c>
      <c r="B76" s="37">
        <v>0.139</v>
      </c>
      <c r="C76" s="36" t="s">
        <v>29</v>
      </c>
      <c r="D76" s="33" t="s">
        <v>30</v>
      </c>
      <c r="E76" s="34">
        <v>3000</v>
      </c>
      <c r="F76" s="28">
        <f t="shared" si="3"/>
        <v>417.00000000000006</v>
      </c>
      <c r="G76" s="29"/>
    </row>
    <row r="77" spans="1:7" s="23" customFormat="1" ht="26.25" customHeight="1">
      <c r="A77" s="32">
        <v>659</v>
      </c>
      <c r="B77" s="35">
        <v>8.3</v>
      </c>
      <c r="C77" s="36" t="s">
        <v>31</v>
      </c>
      <c r="D77" s="33" t="s">
        <v>32</v>
      </c>
      <c r="E77" s="34">
        <v>25</v>
      </c>
      <c r="F77" s="28">
        <f t="shared" si="3"/>
        <v>207.50000000000003</v>
      </c>
      <c r="G77" s="29"/>
    </row>
    <row r="78" spans="1:7" s="23" customFormat="1" ht="26.25" customHeight="1">
      <c r="A78" s="32" t="s">
        <v>33</v>
      </c>
      <c r="B78" s="35">
        <v>1</v>
      </c>
      <c r="C78" s="36" t="s">
        <v>10</v>
      </c>
      <c r="D78" s="33" t="s">
        <v>34</v>
      </c>
      <c r="E78" s="34">
        <v>1000</v>
      </c>
      <c r="F78" s="28">
        <f t="shared" si="3"/>
        <v>1000</v>
      </c>
      <c r="G78" s="29"/>
    </row>
    <row r="79" spans="1:7" s="23" customFormat="1" ht="26.25" customHeight="1">
      <c r="A79" s="38"/>
      <c r="B79" s="39"/>
      <c r="C79" s="40"/>
      <c r="D79" s="41" t="s">
        <v>35</v>
      </c>
      <c r="E79" s="43">
        <f>SUM(F66:F78)</f>
        <v>78416.5</v>
      </c>
      <c r="F79" s="44"/>
      <c r="G79" s="29"/>
    </row>
    <row r="80" spans="1:48" s="9" customFormat="1" ht="15" customHeight="1">
      <c r="A80" s="10"/>
      <c r="B80" s="14"/>
      <c r="C80" s="10"/>
      <c r="D80" s="15"/>
      <c r="E80" s="13" t="s">
        <v>0</v>
      </c>
      <c r="F80" s="13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s="9" customFormat="1" ht="15" customHeight="1">
      <c r="A81" s="10"/>
      <c r="B81" s="10"/>
      <c r="C81" s="10"/>
      <c r="D81" s="15"/>
      <c r="E81" s="20" t="s">
        <v>45</v>
      </c>
      <c r="F81" s="13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s="9" customFormat="1" ht="15" customHeight="1">
      <c r="A82" s="10"/>
      <c r="B82" s="10"/>
      <c r="C82" s="10"/>
      <c r="D82" s="15"/>
      <c r="E82" s="20" t="s">
        <v>46</v>
      </c>
      <c r="F82" s="13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s="9" customFormat="1" ht="15" customHeight="1">
      <c r="A83" s="10"/>
      <c r="B83" s="10"/>
      <c r="C83" s="10"/>
      <c r="D83" s="15"/>
      <c r="E83" s="20" t="s">
        <v>47</v>
      </c>
      <c r="F83" s="13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s="19" customFormat="1" ht="26.25" customHeight="1">
      <c r="A84" s="21" t="s">
        <v>5</v>
      </c>
      <c r="B84" s="22" t="s">
        <v>6</v>
      </c>
      <c r="C84" s="22" t="s">
        <v>3</v>
      </c>
      <c r="D84" s="21" t="s">
        <v>4</v>
      </c>
      <c r="E84" s="17" t="s">
        <v>1</v>
      </c>
      <c r="F84" s="17" t="s">
        <v>2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7" s="23" customFormat="1" ht="26.25" customHeight="1">
      <c r="A85" s="24">
        <v>103.05</v>
      </c>
      <c r="B85" s="25">
        <v>1</v>
      </c>
      <c r="C85" s="26" t="s">
        <v>10</v>
      </c>
      <c r="D85" s="42" t="s">
        <v>19</v>
      </c>
      <c r="E85" s="27">
        <v>1100</v>
      </c>
      <c r="F85" s="28">
        <f>+E85*B85</f>
        <v>1100</v>
      </c>
      <c r="G85" s="29"/>
    </row>
    <row r="86" spans="1:7" s="23" customFormat="1" ht="26.25" customHeight="1">
      <c r="A86" s="30">
        <v>203</v>
      </c>
      <c r="B86" s="31">
        <v>12</v>
      </c>
      <c r="C86" s="32" t="s">
        <v>20</v>
      </c>
      <c r="D86" s="33" t="s">
        <v>21</v>
      </c>
      <c r="E86" s="34">
        <v>225</v>
      </c>
      <c r="F86" s="28">
        <f aca="true" t="shared" si="4" ref="F86:F97">+E86*B86</f>
        <v>2700</v>
      </c>
      <c r="G86" s="29"/>
    </row>
    <row r="87" spans="1:7" s="23" customFormat="1" ht="26.25" customHeight="1">
      <c r="A87" s="30">
        <v>254</v>
      </c>
      <c r="B87" s="31">
        <v>22</v>
      </c>
      <c r="C87" s="32" t="s">
        <v>22</v>
      </c>
      <c r="D87" s="33" t="s">
        <v>23</v>
      </c>
      <c r="E87" s="34">
        <v>47</v>
      </c>
      <c r="F87" s="28">
        <f t="shared" si="4"/>
        <v>1034</v>
      </c>
      <c r="G87" s="29"/>
    </row>
    <row r="88" spans="1:7" s="23" customFormat="1" ht="26.25" customHeight="1">
      <c r="A88" s="30">
        <v>304</v>
      </c>
      <c r="B88" s="31">
        <v>60</v>
      </c>
      <c r="C88" s="32" t="s">
        <v>20</v>
      </c>
      <c r="D88" s="33" t="s">
        <v>24</v>
      </c>
      <c r="E88" s="34">
        <v>87</v>
      </c>
      <c r="F88" s="28">
        <f t="shared" si="4"/>
        <v>5220</v>
      </c>
      <c r="G88" s="29"/>
    </row>
    <row r="89" spans="1:7" s="23" customFormat="1" ht="26.25" customHeight="1">
      <c r="A89" s="30">
        <v>407</v>
      </c>
      <c r="B89" s="31">
        <v>132</v>
      </c>
      <c r="C89" s="32" t="s">
        <v>9</v>
      </c>
      <c r="D89" s="33" t="s">
        <v>25</v>
      </c>
      <c r="E89" s="34">
        <v>3.5</v>
      </c>
      <c r="F89" s="28">
        <f t="shared" si="4"/>
        <v>462</v>
      </c>
      <c r="G89" s="29"/>
    </row>
    <row r="90" spans="1:7" s="23" customFormat="1" ht="26.25" customHeight="1">
      <c r="A90" s="32">
        <v>441</v>
      </c>
      <c r="B90" s="35">
        <v>131</v>
      </c>
      <c r="C90" s="36" t="s">
        <v>20</v>
      </c>
      <c r="D90" s="33" t="s">
        <v>11</v>
      </c>
      <c r="E90" s="34">
        <v>161</v>
      </c>
      <c r="F90" s="28">
        <f t="shared" si="4"/>
        <v>21091</v>
      </c>
      <c r="G90" s="29"/>
    </row>
    <row r="91" spans="1:7" s="23" customFormat="1" ht="26.25" customHeight="1">
      <c r="A91" s="32">
        <v>441</v>
      </c>
      <c r="B91" s="35">
        <v>93</v>
      </c>
      <c r="C91" s="36" t="s">
        <v>20</v>
      </c>
      <c r="D91" s="33" t="s">
        <v>8</v>
      </c>
      <c r="E91" s="34">
        <v>178</v>
      </c>
      <c r="F91" s="28">
        <f t="shared" si="4"/>
        <v>16554</v>
      </c>
      <c r="G91" s="29"/>
    </row>
    <row r="92" spans="1:7" s="23" customFormat="1" ht="26.25" customHeight="1">
      <c r="A92" s="32">
        <v>614</v>
      </c>
      <c r="B92" s="35">
        <v>1</v>
      </c>
      <c r="C92" s="36" t="s">
        <v>10</v>
      </c>
      <c r="D92" s="33" t="s">
        <v>26</v>
      </c>
      <c r="E92" s="34">
        <v>850</v>
      </c>
      <c r="F92" s="28">
        <f t="shared" si="4"/>
        <v>850</v>
      </c>
      <c r="G92" s="29"/>
    </row>
    <row r="93" spans="1:7" s="23" customFormat="1" ht="26.25" customHeight="1">
      <c r="A93" s="32">
        <v>653</v>
      </c>
      <c r="B93" s="35">
        <v>1030</v>
      </c>
      <c r="C93" s="36" t="s">
        <v>22</v>
      </c>
      <c r="D93" s="33" t="s">
        <v>27</v>
      </c>
      <c r="E93" s="34">
        <v>5.1</v>
      </c>
      <c r="F93" s="28">
        <f t="shared" si="4"/>
        <v>5253</v>
      </c>
      <c r="G93" s="29"/>
    </row>
    <row r="94" spans="1:7" s="23" customFormat="1" ht="26.25" customHeight="1">
      <c r="A94" s="32">
        <v>659</v>
      </c>
      <c r="B94" s="35">
        <v>1030</v>
      </c>
      <c r="C94" s="36" t="s">
        <v>22</v>
      </c>
      <c r="D94" s="33" t="s">
        <v>28</v>
      </c>
      <c r="E94" s="34">
        <v>1.03</v>
      </c>
      <c r="F94" s="28">
        <f t="shared" si="4"/>
        <v>1060.9</v>
      </c>
      <c r="G94" s="29"/>
    </row>
    <row r="95" spans="1:7" s="23" customFormat="1" ht="26.25" customHeight="1">
      <c r="A95" s="32">
        <v>659</v>
      </c>
      <c r="B95" s="37">
        <v>0.139</v>
      </c>
      <c r="C95" s="36" t="s">
        <v>29</v>
      </c>
      <c r="D95" s="33" t="s">
        <v>30</v>
      </c>
      <c r="E95" s="34">
        <v>3776.98</v>
      </c>
      <c r="F95" s="28">
        <f t="shared" si="4"/>
        <v>525.00022</v>
      </c>
      <c r="G95" s="29"/>
    </row>
    <row r="96" spans="1:7" s="23" customFormat="1" ht="26.25" customHeight="1">
      <c r="A96" s="32">
        <v>659</v>
      </c>
      <c r="B96" s="35">
        <v>8.3</v>
      </c>
      <c r="C96" s="36" t="s">
        <v>31</v>
      </c>
      <c r="D96" s="33" t="s">
        <v>32</v>
      </c>
      <c r="E96" s="34">
        <v>25.3</v>
      </c>
      <c r="F96" s="28">
        <f t="shared" si="4"/>
        <v>209.99000000000004</v>
      </c>
      <c r="G96" s="29"/>
    </row>
    <row r="97" spans="1:7" s="23" customFormat="1" ht="26.25" customHeight="1">
      <c r="A97" s="32" t="s">
        <v>33</v>
      </c>
      <c r="B97" s="35">
        <v>1</v>
      </c>
      <c r="C97" s="36" t="s">
        <v>10</v>
      </c>
      <c r="D97" s="33" t="s">
        <v>34</v>
      </c>
      <c r="E97" s="34">
        <v>8500</v>
      </c>
      <c r="F97" s="28">
        <f t="shared" si="4"/>
        <v>8500</v>
      </c>
      <c r="G97" s="29"/>
    </row>
    <row r="98" spans="1:7" s="23" customFormat="1" ht="26.25" customHeight="1">
      <c r="A98" s="38"/>
      <c r="B98" s="39"/>
      <c r="C98" s="40"/>
      <c r="D98" s="41" t="s">
        <v>35</v>
      </c>
      <c r="E98" s="43">
        <f>SUM(F85:F97)</f>
        <v>64559.89022</v>
      </c>
      <c r="F98" s="44"/>
      <c r="G98" s="29"/>
    </row>
    <row r="99" spans="1:48" s="9" customFormat="1" ht="15" customHeight="1">
      <c r="A99" s="10"/>
      <c r="B99" s="14"/>
      <c r="C99" s="10"/>
      <c r="D99" s="15"/>
      <c r="E99" s="13" t="s">
        <v>0</v>
      </c>
      <c r="F99" s="13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s="9" customFormat="1" ht="15" customHeight="1">
      <c r="A100" s="10"/>
      <c r="B100" s="10"/>
      <c r="C100" s="10"/>
      <c r="D100" s="15"/>
      <c r="E100" s="20" t="s">
        <v>48</v>
      </c>
      <c r="F100" s="13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s="9" customFormat="1" ht="15" customHeight="1">
      <c r="A101" s="10"/>
      <c r="B101" s="10"/>
      <c r="C101" s="10"/>
      <c r="D101" s="15"/>
      <c r="E101" s="20" t="s">
        <v>49</v>
      </c>
      <c r="F101" s="13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s="9" customFormat="1" ht="15" customHeight="1">
      <c r="A102" s="10"/>
      <c r="B102" s="10"/>
      <c r="C102" s="10"/>
      <c r="D102" s="15"/>
      <c r="E102" s="20" t="s">
        <v>50</v>
      </c>
      <c r="F102" s="1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s="19" customFormat="1" ht="26.25" customHeight="1">
      <c r="A103" s="21" t="s">
        <v>5</v>
      </c>
      <c r="B103" s="22" t="s">
        <v>6</v>
      </c>
      <c r="C103" s="22" t="s">
        <v>3</v>
      </c>
      <c r="D103" s="21" t="s">
        <v>4</v>
      </c>
      <c r="E103" s="17" t="s">
        <v>1</v>
      </c>
      <c r="F103" s="17" t="s">
        <v>2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1:7" s="23" customFormat="1" ht="26.25" customHeight="1">
      <c r="A104" s="24">
        <v>103.05</v>
      </c>
      <c r="B104" s="25">
        <v>1</v>
      </c>
      <c r="C104" s="26" t="s">
        <v>10</v>
      </c>
      <c r="D104" s="42" t="s">
        <v>19</v>
      </c>
      <c r="E104" s="27">
        <v>2400</v>
      </c>
      <c r="F104" s="28">
        <f>+E104*B104</f>
        <v>2400</v>
      </c>
      <c r="G104" s="29"/>
    </row>
    <row r="105" spans="1:7" s="23" customFormat="1" ht="26.25" customHeight="1">
      <c r="A105" s="30">
        <v>203</v>
      </c>
      <c r="B105" s="31">
        <v>12</v>
      </c>
      <c r="C105" s="32" t="s">
        <v>20</v>
      </c>
      <c r="D105" s="33" t="s">
        <v>21</v>
      </c>
      <c r="E105" s="34">
        <v>100</v>
      </c>
      <c r="F105" s="28">
        <f aca="true" t="shared" si="5" ref="F105:F116">+E105*B105</f>
        <v>1200</v>
      </c>
      <c r="G105" s="29"/>
    </row>
    <row r="106" spans="1:7" s="23" customFormat="1" ht="26.25" customHeight="1">
      <c r="A106" s="30">
        <v>254</v>
      </c>
      <c r="B106" s="31">
        <v>22</v>
      </c>
      <c r="C106" s="32" t="s">
        <v>22</v>
      </c>
      <c r="D106" s="33" t="s">
        <v>23</v>
      </c>
      <c r="E106" s="34">
        <v>60</v>
      </c>
      <c r="F106" s="28">
        <f t="shared" si="5"/>
        <v>1320</v>
      </c>
      <c r="G106" s="29"/>
    </row>
    <row r="107" spans="1:7" s="23" customFormat="1" ht="26.25" customHeight="1">
      <c r="A107" s="30">
        <v>304</v>
      </c>
      <c r="B107" s="31">
        <v>60</v>
      </c>
      <c r="C107" s="32" t="s">
        <v>20</v>
      </c>
      <c r="D107" s="33" t="s">
        <v>24</v>
      </c>
      <c r="E107" s="34">
        <v>60</v>
      </c>
      <c r="F107" s="28">
        <f t="shared" si="5"/>
        <v>3600</v>
      </c>
      <c r="G107" s="29"/>
    </row>
    <row r="108" spans="1:7" s="23" customFormat="1" ht="26.25" customHeight="1">
      <c r="A108" s="30">
        <v>407</v>
      </c>
      <c r="B108" s="31">
        <v>132</v>
      </c>
      <c r="C108" s="32" t="s">
        <v>9</v>
      </c>
      <c r="D108" s="33" t="s">
        <v>25</v>
      </c>
      <c r="E108" s="34">
        <v>4</v>
      </c>
      <c r="F108" s="28">
        <f t="shared" si="5"/>
        <v>528</v>
      </c>
      <c r="G108" s="29"/>
    </row>
    <row r="109" spans="1:7" s="23" customFormat="1" ht="26.25" customHeight="1">
      <c r="A109" s="32">
        <v>441</v>
      </c>
      <c r="B109" s="35">
        <v>131</v>
      </c>
      <c r="C109" s="36" t="s">
        <v>20</v>
      </c>
      <c r="D109" s="33" t="s">
        <v>11</v>
      </c>
      <c r="E109" s="34">
        <v>195</v>
      </c>
      <c r="F109" s="28">
        <f t="shared" si="5"/>
        <v>25545</v>
      </c>
      <c r="G109" s="29"/>
    </row>
    <row r="110" spans="1:7" s="23" customFormat="1" ht="26.25" customHeight="1">
      <c r="A110" s="32">
        <v>441</v>
      </c>
      <c r="B110" s="35">
        <v>93</v>
      </c>
      <c r="C110" s="36" t="s">
        <v>20</v>
      </c>
      <c r="D110" s="33" t="s">
        <v>8</v>
      </c>
      <c r="E110" s="34">
        <v>205</v>
      </c>
      <c r="F110" s="28">
        <f t="shared" si="5"/>
        <v>19065</v>
      </c>
      <c r="G110" s="29"/>
    </row>
    <row r="111" spans="1:7" s="23" customFormat="1" ht="26.25" customHeight="1">
      <c r="A111" s="32">
        <v>614</v>
      </c>
      <c r="B111" s="35">
        <v>1</v>
      </c>
      <c r="C111" s="36" t="s">
        <v>10</v>
      </c>
      <c r="D111" s="33" t="s">
        <v>26</v>
      </c>
      <c r="E111" s="34">
        <v>500</v>
      </c>
      <c r="F111" s="28">
        <f t="shared" si="5"/>
        <v>500</v>
      </c>
      <c r="G111" s="29"/>
    </row>
    <row r="112" spans="1:7" s="23" customFormat="1" ht="26.25" customHeight="1">
      <c r="A112" s="32">
        <v>653</v>
      </c>
      <c r="B112" s="35">
        <v>1030</v>
      </c>
      <c r="C112" s="36" t="s">
        <v>22</v>
      </c>
      <c r="D112" s="33" t="s">
        <v>27</v>
      </c>
      <c r="E112" s="34">
        <v>6.65</v>
      </c>
      <c r="F112" s="28">
        <f t="shared" si="5"/>
        <v>6849.5</v>
      </c>
      <c r="G112" s="29"/>
    </row>
    <row r="113" spans="1:7" s="23" customFormat="1" ht="26.25" customHeight="1">
      <c r="A113" s="32">
        <v>659</v>
      </c>
      <c r="B113" s="35">
        <v>1030</v>
      </c>
      <c r="C113" s="36" t="s">
        <v>22</v>
      </c>
      <c r="D113" s="33" t="s">
        <v>28</v>
      </c>
      <c r="E113" s="34">
        <v>3.6</v>
      </c>
      <c r="F113" s="28">
        <f t="shared" si="5"/>
        <v>3708</v>
      </c>
      <c r="G113" s="29"/>
    </row>
    <row r="114" spans="1:7" s="23" customFormat="1" ht="26.25" customHeight="1">
      <c r="A114" s="32">
        <v>659</v>
      </c>
      <c r="B114" s="37">
        <v>0.139</v>
      </c>
      <c r="C114" s="36" t="s">
        <v>29</v>
      </c>
      <c r="D114" s="33" t="s">
        <v>30</v>
      </c>
      <c r="E114" s="34">
        <v>3597.12</v>
      </c>
      <c r="F114" s="28">
        <f t="shared" si="5"/>
        <v>499.99968</v>
      </c>
      <c r="G114" s="29"/>
    </row>
    <row r="115" spans="1:7" s="23" customFormat="1" ht="26.25" customHeight="1">
      <c r="A115" s="32">
        <v>659</v>
      </c>
      <c r="B115" s="35">
        <v>8.3</v>
      </c>
      <c r="C115" s="36" t="s">
        <v>31</v>
      </c>
      <c r="D115" s="33" t="s">
        <v>32</v>
      </c>
      <c r="E115" s="34">
        <v>84.34</v>
      </c>
      <c r="F115" s="28">
        <f t="shared" si="5"/>
        <v>700.022</v>
      </c>
      <c r="G115" s="29"/>
    </row>
    <row r="116" spans="1:7" s="23" customFormat="1" ht="26.25" customHeight="1">
      <c r="A116" s="32" t="s">
        <v>33</v>
      </c>
      <c r="B116" s="35">
        <v>1</v>
      </c>
      <c r="C116" s="36" t="s">
        <v>10</v>
      </c>
      <c r="D116" s="33" t="s">
        <v>34</v>
      </c>
      <c r="E116" s="34">
        <v>15640</v>
      </c>
      <c r="F116" s="28">
        <f t="shared" si="5"/>
        <v>15640</v>
      </c>
      <c r="G116" s="29"/>
    </row>
    <row r="117" spans="1:7" s="23" customFormat="1" ht="26.25" customHeight="1">
      <c r="A117" s="38"/>
      <c r="B117" s="39"/>
      <c r="C117" s="40"/>
      <c r="D117" s="41" t="s">
        <v>35</v>
      </c>
      <c r="E117" s="43">
        <f>SUM(F104:F116)</f>
        <v>81555.52168</v>
      </c>
      <c r="F117" s="44"/>
      <c r="G117" s="29"/>
    </row>
  </sheetData>
  <sheetProtection/>
  <mergeCells count="6">
    <mergeCell ref="E117:F117"/>
    <mergeCell ref="E22:F22"/>
    <mergeCell ref="E41:F41"/>
    <mergeCell ref="E60:F60"/>
    <mergeCell ref="E79:F79"/>
    <mergeCell ref="E98:F98"/>
  </mergeCells>
  <printOptions horizontalCentered="1"/>
  <pageMargins left="0" right="0" top="0.25" bottom="0.5" header="0.5" footer="0.25"/>
  <pageSetup fitToHeight="0" fitToWidth="1" horizontalDpi="600" verticalDpi="600" orientation="landscape" r:id="rId1"/>
  <headerFooter alignWithMargins="0">
    <oddFooter>&amp;C&amp;P</oddFooter>
  </headerFooter>
  <rowBreaks count="5" manualBreakCount="5">
    <brk id="22" max="5" man="1"/>
    <brk id="41" max="5" man="1"/>
    <brk id="60" max="5" man="1"/>
    <brk id="79" max="5" man="1"/>
    <brk id="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2020-02-03T20:14:02Z</cp:lastPrinted>
  <dcterms:created xsi:type="dcterms:W3CDTF">1999-04-07T19:03:50Z</dcterms:created>
  <dcterms:modified xsi:type="dcterms:W3CDTF">2020-02-03T20:15:27Z</dcterms:modified>
  <cp:category/>
  <cp:version/>
  <cp:contentType/>
  <cp:contentStatus/>
</cp:coreProperties>
</file>