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8910" windowHeight="4605" activeTab="0"/>
  </bookViews>
  <sheets>
    <sheet name="A" sheetId="1" r:id="rId1"/>
  </sheets>
  <definedNames>
    <definedName name="_xlnm.Print_Area" localSheetId="0">'A'!$A$1:$G$19</definedName>
  </definedNames>
  <calcPr fullCalcOnLoad="1"/>
</workbook>
</file>

<file path=xl/sharedStrings.xml><?xml version="1.0" encoding="utf-8"?>
<sst xmlns="http://schemas.openxmlformats.org/spreadsheetml/2006/main" count="24" uniqueCount="23">
  <si>
    <t>Contractor:</t>
  </si>
  <si>
    <t>Unit Price</t>
  </si>
  <si>
    <t>Total</t>
  </si>
  <si>
    <t>Unit</t>
  </si>
  <si>
    <t>Description</t>
  </si>
  <si>
    <t xml:space="preserve">TABULATION SHEET - </t>
  </si>
  <si>
    <t>Ea.</t>
  </si>
  <si>
    <t>Prestress Services Industries</t>
  </si>
  <si>
    <t>Items</t>
  </si>
  <si>
    <t>Quantities</t>
  </si>
  <si>
    <t>Lump Sum</t>
  </si>
  <si>
    <t>Premium for contract performance and maintenance bond</t>
  </si>
  <si>
    <t>SUBTOTAL, BASE BID</t>
  </si>
  <si>
    <t>SUBTOTAL, ALTERNATE BID 1</t>
  </si>
  <si>
    <t>GRAND TOTAL, BASE BID + ALTERNATE BID 1</t>
  </si>
  <si>
    <t>Prestressed Concrete Non-Composite Box Beam Members, Level 1 -Billings Road Structure G-211 in Groton Township</t>
  </si>
  <si>
    <t>Engineer's Estimate:  $91,250</t>
  </si>
  <si>
    <t>Bid Date:    February 7, 2019 @ 9:30 a.m.</t>
  </si>
  <si>
    <t>250 N. Hartford Ave, Suite 310</t>
  </si>
  <si>
    <t>Columbus, OH  43222</t>
  </si>
  <si>
    <t>Billings Road Structure G-211</t>
  </si>
  <si>
    <r>
      <rPr>
        <b/>
        <sz val="12"/>
        <rFont val="Arial"/>
        <family val="2"/>
      </rPr>
      <t xml:space="preserve">Base Bid. </t>
    </r>
    <r>
      <rPr>
        <sz val="12"/>
        <rFont val="Arial"/>
        <family val="2"/>
      </rPr>
      <t>Prestressed Concrete Non-Composite Box Beam Bridge Members, Level 1, B27-48, 65' Span C/C Bearings, Fabricated and Delivered, As Per Plan</t>
    </r>
  </si>
  <si>
    <r>
      <rPr>
        <b/>
        <sz val="12"/>
        <rFont val="Arial"/>
        <family val="2"/>
      </rPr>
      <t xml:space="preserve">Alternate 1. </t>
    </r>
    <r>
      <rPr>
        <sz val="12"/>
        <rFont val="Arial"/>
        <family val="2"/>
      </rPr>
      <t>Installation of Prestressed Concrete Non-Composite Box Beam Bridge Members, Level 1, B27-48, 65' Span C/C Bearings, per Supplemental Specification section 6.2, As Per Plan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</si>
</sst>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0.0"/>
  </numFmts>
  <fonts count="44"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7" fontId="1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top" wrapText="1"/>
    </xf>
    <xf numFmtId="0" fontId="1" fillId="0" borderId="18" xfId="0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 quotePrefix="1">
      <alignment horizontal="center" vertical="center"/>
      <protection/>
    </xf>
    <xf numFmtId="0" fontId="1" fillId="0" borderId="18" xfId="0" applyFont="1" applyBorder="1" applyAlignment="1" applyProtection="1">
      <alignment vertical="center" wrapText="1"/>
      <protection/>
    </xf>
    <xf numFmtId="44" fontId="0" fillId="0" borderId="18" xfId="44" applyFont="1" applyBorder="1" applyAlignment="1">
      <alignment vertical="center"/>
    </xf>
    <xf numFmtId="44" fontId="1" fillId="0" borderId="18" xfId="44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0" borderId="19" xfId="0" applyNumberFormat="1" applyFont="1" applyBorder="1" applyAlignment="1" applyProtection="1" quotePrefix="1">
      <alignment horizontal="center" vertical="center" wrapText="1"/>
      <protection/>
    </xf>
    <xf numFmtId="0" fontId="0" fillId="0" borderId="19" xfId="0" applyFont="1" applyBorder="1" applyAlignment="1">
      <alignment horizontal="left" vertical="top" wrapText="1"/>
    </xf>
    <xf numFmtId="44" fontId="0" fillId="0" borderId="19" xfId="44" applyFont="1" applyBorder="1" applyAlignment="1">
      <alignment vertical="center"/>
    </xf>
    <xf numFmtId="44" fontId="1" fillId="0" borderId="19" xfId="44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 applyProtection="1" quotePrefix="1">
      <alignment horizontal="center" vertical="center"/>
      <protection/>
    </xf>
    <xf numFmtId="0" fontId="7" fillId="0" borderId="19" xfId="0" applyFont="1" applyBorder="1" applyAlignment="1" applyProtection="1">
      <alignment horizontal="right"/>
      <protection/>
    </xf>
    <xf numFmtId="44" fontId="0" fillId="0" borderId="19" xfId="44" applyFont="1" applyBorder="1" applyAlignment="1">
      <alignment/>
    </xf>
    <xf numFmtId="44" fontId="7" fillId="0" borderId="19" xfId="44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 quotePrefix="1">
      <alignment horizontal="center"/>
      <protection/>
    </xf>
    <xf numFmtId="0" fontId="0" fillId="0" borderId="19" xfId="0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1" fillId="0" borderId="20" xfId="0" applyFont="1" applyBorder="1" applyAlignment="1" applyProtection="1">
      <alignment horizontal="center"/>
      <protection/>
    </xf>
    <xf numFmtId="3" fontId="1" fillId="0" borderId="20" xfId="0" applyNumberFormat="1" applyFont="1" applyBorder="1" applyAlignment="1" applyProtection="1" quotePrefix="1">
      <alignment horizontal="center"/>
      <protection/>
    </xf>
    <xf numFmtId="0" fontId="2" fillId="0" borderId="20" xfId="0" applyFont="1" applyBorder="1" applyAlignment="1">
      <alignment horizontal="right"/>
    </xf>
    <xf numFmtId="44" fontId="0" fillId="0" borderId="20" xfId="44" applyFont="1" applyBorder="1" applyAlignment="1">
      <alignment/>
    </xf>
    <xf numFmtId="44" fontId="7" fillId="0" borderId="20" xfId="44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9"/>
  <sheetViews>
    <sheetView tabSelected="1" defaultGridColor="0" zoomScale="75" zoomScaleNormal="75" zoomScalePageLayoutView="0" colorId="22" workbookViewId="0" topLeftCell="A1">
      <selection activeCell="E17" sqref="E17"/>
    </sheetView>
  </sheetViews>
  <sheetFormatPr defaultColWidth="9.6640625" defaultRowHeight="15"/>
  <cols>
    <col min="1" max="1" width="7.3359375" style="20" customWidth="1"/>
    <col min="2" max="2" width="10.21484375" style="20" customWidth="1"/>
    <col min="3" max="3" width="7.6640625" style="20" customWidth="1"/>
    <col min="4" max="4" width="50.5546875" style="20" customWidth="1"/>
    <col min="5" max="5" width="14.77734375" style="20" customWidth="1"/>
    <col min="6" max="6" width="14.88671875" style="21" customWidth="1"/>
    <col min="7" max="7" width="1.99609375" style="21" customWidth="1"/>
  </cols>
  <sheetData>
    <row r="1" spans="1:8" ht="15.75" customHeight="1">
      <c r="A1" s="7" t="s">
        <v>5</v>
      </c>
      <c r="B1" s="8"/>
      <c r="C1" s="9"/>
      <c r="D1" s="56" t="s">
        <v>15</v>
      </c>
      <c r="E1" s="57"/>
      <c r="F1" s="57"/>
      <c r="G1" s="57"/>
      <c r="H1" s="4"/>
    </row>
    <row r="2" spans="1:8" ht="18" customHeight="1">
      <c r="A2" s="2"/>
      <c r="B2" s="10"/>
      <c r="C2" s="11"/>
      <c r="D2" s="57"/>
      <c r="E2" s="57"/>
      <c r="F2" s="57"/>
      <c r="G2" s="57"/>
      <c r="H2" s="3"/>
    </row>
    <row r="3" spans="1:8" ht="18" customHeight="1">
      <c r="A3" s="2"/>
      <c r="B3" s="10"/>
      <c r="C3" s="11"/>
      <c r="D3" s="28"/>
      <c r="E3" s="28"/>
      <c r="F3" s="28"/>
      <c r="G3" s="28"/>
      <c r="H3" s="3"/>
    </row>
    <row r="4" spans="1:7" s="5" customFormat="1" ht="21" customHeight="1">
      <c r="A4" s="12" t="s">
        <v>16</v>
      </c>
      <c r="B4" s="13"/>
      <c r="C4" s="12"/>
      <c r="D4" s="14"/>
      <c r="E4" s="11"/>
      <c r="F4" s="15"/>
      <c r="G4" s="11"/>
    </row>
    <row r="5" spans="1:7" s="5" customFormat="1" ht="15.75" customHeight="1">
      <c r="A5" s="12" t="s">
        <v>17</v>
      </c>
      <c r="B5" s="13"/>
      <c r="C5" s="12"/>
      <c r="D5" s="14"/>
      <c r="E5" s="12" t="s">
        <v>0</v>
      </c>
      <c r="F5" s="16"/>
      <c r="G5" s="17"/>
    </row>
    <row r="6" spans="1:7" s="5" customFormat="1" ht="15.75" customHeight="1">
      <c r="A6" s="12"/>
      <c r="B6" s="13"/>
      <c r="C6" s="12"/>
      <c r="D6" s="14"/>
      <c r="E6" s="12" t="s">
        <v>7</v>
      </c>
      <c r="F6" s="16"/>
      <c r="G6" s="17"/>
    </row>
    <row r="7" spans="1:7" s="5" customFormat="1" ht="15.75" customHeight="1">
      <c r="A7" s="12"/>
      <c r="B7" s="13"/>
      <c r="C7" s="12"/>
      <c r="D7" s="14"/>
      <c r="E7" s="12" t="s">
        <v>18</v>
      </c>
      <c r="F7" s="16"/>
      <c r="G7" s="17"/>
    </row>
    <row r="8" spans="1:7" s="5" customFormat="1" ht="15.75" customHeight="1">
      <c r="A8" s="12"/>
      <c r="B8" s="13"/>
      <c r="C8" s="12"/>
      <c r="D8" s="14"/>
      <c r="E8" s="12" t="s">
        <v>19</v>
      </c>
      <c r="F8" s="16"/>
      <c r="G8" s="17"/>
    </row>
    <row r="9" spans="1:7" s="5" customFormat="1" ht="16.5" thickBot="1">
      <c r="A9" s="18"/>
      <c r="B9" s="10"/>
      <c r="C9" s="11"/>
      <c r="D9" s="11"/>
      <c r="E9" s="17"/>
      <c r="F9" s="19"/>
      <c r="G9" s="12"/>
    </row>
    <row r="10" spans="1:7" s="6" customFormat="1" ht="29.25" customHeight="1" thickBot="1" thickTop="1">
      <c r="A10" s="22" t="s">
        <v>8</v>
      </c>
      <c r="B10" s="23" t="s">
        <v>9</v>
      </c>
      <c r="C10" s="23" t="s">
        <v>3</v>
      </c>
      <c r="D10" s="24" t="s">
        <v>4</v>
      </c>
      <c r="E10" s="24" t="s">
        <v>1</v>
      </c>
      <c r="F10" s="25" t="s">
        <v>2</v>
      </c>
      <c r="G10" s="1"/>
    </row>
    <row r="11" spans="1:6" s="20" customFormat="1" ht="29.25" customHeight="1" thickTop="1">
      <c r="A11" s="58" t="s">
        <v>20</v>
      </c>
      <c r="B11" s="59"/>
      <c r="C11" s="59"/>
      <c r="D11" s="59"/>
      <c r="E11" s="59"/>
      <c r="F11" s="60"/>
    </row>
    <row r="12" spans="1:6" s="26" customFormat="1" ht="48.75" customHeight="1">
      <c r="A12" s="29">
        <v>103.1</v>
      </c>
      <c r="B12" s="30">
        <v>1</v>
      </c>
      <c r="C12" s="55" t="s">
        <v>10</v>
      </c>
      <c r="D12" s="31" t="s">
        <v>11</v>
      </c>
      <c r="E12" s="32">
        <v>400</v>
      </c>
      <c r="F12" s="33">
        <f>+E12*B12</f>
        <v>400</v>
      </c>
    </row>
    <row r="13" spans="1:6" s="27" customFormat="1" ht="54.75" customHeight="1">
      <c r="A13" s="34">
        <v>515</v>
      </c>
      <c r="B13" s="35">
        <v>7</v>
      </c>
      <c r="C13" s="34" t="s">
        <v>6</v>
      </c>
      <c r="D13" s="36" t="s">
        <v>21</v>
      </c>
      <c r="E13" s="37">
        <v>11900</v>
      </c>
      <c r="F13" s="33">
        <f>+E13*B13</f>
        <v>83300</v>
      </c>
    </row>
    <row r="14" spans="1:6" s="27" customFormat="1" ht="29.25" customHeight="1">
      <c r="A14" s="39"/>
      <c r="B14" s="40"/>
      <c r="C14" s="39"/>
      <c r="D14" s="41" t="s">
        <v>12</v>
      </c>
      <c r="E14" s="42"/>
      <c r="F14" s="43">
        <f>SUM(F12:F13)</f>
        <v>83700</v>
      </c>
    </row>
    <row r="15" spans="1:6" s="26" customFormat="1" ht="29.25" customHeight="1">
      <c r="A15" s="39"/>
      <c r="B15" s="40"/>
      <c r="C15" s="39"/>
      <c r="D15" s="41"/>
      <c r="E15" s="42"/>
      <c r="F15" s="43"/>
    </row>
    <row r="16" spans="1:6" s="27" customFormat="1" ht="68.25" customHeight="1">
      <c r="A16" s="34">
        <v>515</v>
      </c>
      <c r="B16" s="35">
        <v>1</v>
      </c>
      <c r="C16" s="34" t="s">
        <v>10</v>
      </c>
      <c r="D16" s="36" t="s">
        <v>22</v>
      </c>
      <c r="E16" s="37">
        <v>10900</v>
      </c>
      <c r="F16" s="38">
        <f>+E16*B16</f>
        <v>10900</v>
      </c>
    </row>
    <row r="17" spans="1:6" s="27" customFormat="1" ht="29.25" customHeight="1">
      <c r="A17" s="44"/>
      <c r="B17" s="45"/>
      <c r="C17" s="44"/>
      <c r="D17" s="41" t="s">
        <v>13</v>
      </c>
      <c r="E17" s="42"/>
      <c r="F17" s="43">
        <f>SUM(F16)</f>
        <v>10900</v>
      </c>
    </row>
    <row r="18" spans="1:6" s="26" customFormat="1" ht="28.5" customHeight="1">
      <c r="A18" s="46"/>
      <c r="B18" s="47"/>
      <c r="C18" s="46"/>
      <c r="D18" s="48"/>
      <c r="E18" s="49"/>
      <c r="F18" s="49"/>
    </row>
    <row r="19" spans="1:6" s="27" customFormat="1" ht="28.5" customHeight="1" thickBot="1">
      <c r="A19" s="50"/>
      <c r="B19" s="51"/>
      <c r="C19" s="50"/>
      <c r="D19" s="52" t="s">
        <v>14</v>
      </c>
      <c r="E19" s="53"/>
      <c r="F19" s="54">
        <f>+F17+F14</f>
        <v>94600</v>
      </c>
    </row>
    <row r="20" ht="15.75" thickTop="1"/>
  </sheetData>
  <sheetProtection/>
  <mergeCells count="2">
    <mergeCell ref="D1:G2"/>
    <mergeCell ref="A11:F11"/>
  </mergeCells>
  <printOptions horizontalCentered="1"/>
  <pageMargins left="0" right="0" top="0.25" bottom="0" header="0" footer="0"/>
  <pageSetup fitToWidth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2019-02-07T19:39:14Z</cp:lastPrinted>
  <dcterms:created xsi:type="dcterms:W3CDTF">1999-04-07T19:03:50Z</dcterms:created>
  <dcterms:modified xsi:type="dcterms:W3CDTF">2019-02-07T19:39:17Z</dcterms:modified>
  <cp:category/>
  <cp:version/>
  <cp:contentType/>
  <cp:contentStatus/>
</cp:coreProperties>
</file>