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115" windowHeight="13635" activeTab="0"/>
  </bookViews>
  <sheets>
    <sheet name="A" sheetId="1" r:id="rId1"/>
  </sheets>
  <definedNames>
    <definedName name="_xlnm.Print_Area" localSheetId="0">'A'!$A$1:$F$28</definedName>
  </definedNames>
  <calcPr fullCalcOnLoad="1"/>
</workbook>
</file>

<file path=xl/sharedStrings.xml><?xml version="1.0" encoding="utf-8"?>
<sst xmlns="http://schemas.openxmlformats.org/spreadsheetml/2006/main" count="77" uniqueCount="29">
  <si>
    <t>Contractor:</t>
  </si>
  <si>
    <t>Unit Price</t>
  </si>
  <si>
    <t>Total</t>
  </si>
  <si>
    <t>Unit</t>
  </si>
  <si>
    <t>Description</t>
  </si>
  <si>
    <t xml:space="preserve">TABULATION SHEET - </t>
  </si>
  <si>
    <t>Items</t>
  </si>
  <si>
    <t>Quantities</t>
  </si>
  <si>
    <t>Premium for contract performance and maintenance bond</t>
  </si>
  <si>
    <t>Precast Reinforced Concrete Box Culvert  -  Ma-516, P-252, V-105</t>
  </si>
  <si>
    <t>Engineer's Estimate:  $155,000</t>
  </si>
  <si>
    <t>WAHL ROAD STRUCTURE Ma-516</t>
  </si>
  <si>
    <t>LS</t>
  </si>
  <si>
    <t>$</t>
  </si>
  <si>
    <t>Ft.</t>
  </si>
  <si>
    <t xml:space="preserve"> 16'-0" x 8'-0" Four-sided Precast Reinforced Concrete Box Culvert fully satisfying the specifications enclosed, HL-93 Loading, Delivered and Set In Place</t>
  </si>
  <si>
    <t>SUBTOTAL</t>
  </si>
  <si>
    <t>MICHIGAN AVENUE STRUCTURE P-252</t>
  </si>
  <si>
    <t>16'-0" x 4'-0" Four-sided Precast Reinforced Concrete Box Culvert fully satisfying the specifications enclosed, HL-93 Loading, Delivered and Set In Place</t>
  </si>
  <si>
    <t>HABER ROAD STRUCTURE V-105</t>
  </si>
  <si>
    <t>20'-0" x 5'-0" Four-sided Precast Reinforced Concrete Box Culvert fully satisfying the specifications enclosed, HL-93 Loading, Delivered and Set In Place</t>
  </si>
  <si>
    <t>MISC.</t>
  </si>
  <si>
    <t>Spec.</t>
  </si>
  <si>
    <t>Discount for award of all three (3) structures</t>
  </si>
  <si>
    <t>GRAND TOTAL</t>
  </si>
  <si>
    <t>Bid Date:    February 12, 2020 @ 9:55 a.m.</t>
  </si>
  <si>
    <t>Lindsay Precast, Inc.</t>
  </si>
  <si>
    <t>6845 Erie Ave, NW</t>
  </si>
  <si>
    <t>Canal Fulton, Ohio  44614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</si>
</sst>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b/>
      <u val="single"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double">
        <color theme="1"/>
      </right>
      <top style="double">
        <color theme="1"/>
      </top>
      <bottom style="double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theme="1"/>
      </left>
      <right>
        <color indexed="63"/>
      </right>
      <top style="thin">
        <color theme="1"/>
      </top>
      <bottom style="double">
        <color theme="1"/>
      </bottom>
    </border>
    <border>
      <left>
        <color indexed="63"/>
      </left>
      <right>
        <color indexed="63"/>
      </right>
      <top style="thin">
        <color theme="1"/>
      </top>
      <bottom style="double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 applyProtection="1">
      <alignment horizontal="center"/>
      <protection/>
    </xf>
    <xf numFmtId="165" fontId="1" fillId="0" borderId="18" xfId="0" applyNumberFormat="1" applyFont="1" applyBorder="1" applyAlignment="1" applyProtection="1" quotePrefix="1">
      <alignment horizontal="center"/>
      <protection/>
    </xf>
    <xf numFmtId="0" fontId="10" fillId="0" borderId="18" xfId="0" applyFont="1" applyBorder="1" applyAlignment="1" applyProtection="1">
      <alignment wrapText="1"/>
      <protection/>
    </xf>
    <xf numFmtId="44" fontId="0" fillId="0" borderId="18" xfId="44" applyFont="1" applyBorder="1" applyAlignment="1">
      <alignment/>
    </xf>
    <xf numFmtId="44" fontId="1" fillId="0" borderId="18" xfId="44" applyFont="1" applyBorder="1" applyAlignment="1" applyProtection="1">
      <alignment/>
      <protection/>
    </xf>
    <xf numFmtId="0" fontId="0" fillId="0" borderId="0" xfId="0" applyFont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3" fontId="1" fillId="0" borderId="18" xfId="0" applyNumberFormat="1" applyFont="1" applyBorder="1" applyAlignment="1" applyProtection="1" quotePrefix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44" fontId="0" fillId="0" borderId="18" xfId="44" applyFont="1" applyBorder="1" applyAlignment="1">
      <alignment vertical="center"/>
    </xf>
    <xf numFmtId="44" fontId="1" fillId="0" borderId="18" xfId="44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" fillId="0" borderId="18" xfId="0" applyFont="1" applyBorder="1" applyAlignment="1" applyProtection="1">
      <alignment horizontal="center" wrapText="1"/>
      <protection/>
    </xf>
    <xf numFmtId="3" fontId="1" fillId="0" borderId="18" xfId="0" applyNumberFormat="1" applyFont="1" applyBorder="1" applyAlignment="1" applyProtection="1" quotePrefix="1">
      <alignment horizontal="center" wrapText="1"/>
      <protection/>
    </xf>
    <xf numFmtId="0" fontId="2" fillId="0" borderId="19" xfId="0" applyFont="1" applyBorder="1" applyAlignment="1">
      <alignment horizontal="right" wrapText="1"/>
    </xf>
    <xf numFmtId="44" fontId="7" fillId="0" borderId="18" xfId="44" applyFont="1" applyBorder="1" applyAlignment="1" applyProtection="1">
      <alignment/>
      <protection/>
    </xf>
    <xf numFmtId="3" fontId="1" fillId="0" borderId="18" xfId="0" applyNumberFormat="1" applyFont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right"/>
      <protection/>
    </xf>
    <xf numFmtId="0" fontId="0" fillId="0" borderId="20" xfId="0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45" fillId="34" borderId="0" xfId="0" applyFont="1" applyFill="1" applyAlignment="1">
      <alignment/>
    </xf>
    <xf numFmtId="0" fontId="45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/>
    </xf>
    <xf numFmtId="3" fontId="1" fillId="0" borderId="27" xfId="0" applyNumberFormat="1" applyFont="1" applyBorder="1" applyAlignment="1" applyProtection="1" quotePrefix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2" fillId="0" borderId="27" xfId="0" applyFont="1" applyBorder="1" applyAlignment="1">
      <alignment horizontal="right"/>
    </xf>
    <xf numFmtId="0" fontId="7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44" fontId="2" fillId="0" borderId="27" xfId="0" applyNumberFormat="1" applyFont="1" applyBorder="1" applyAlignment="1">
      <alignment/>
    </xf>
    <xf numFmtId="44" fontId="2" fillId="0" borderId="31" xfId="0" applyNumberFormat="1" applyFont="1" applyBorder="1" applyAlignment="1">
      <alignment/>
    </xf>
    <xf numFmtId="0" fontId="2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44" fontId="0" fillId="0" borderId="2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53"/>
  <sheetViews>
    <sheetView tabSelected="1" defaultGridColor="0" zoomScale="75" zoomScaleNormal="75" zoomScalePageLayoutView="0" colorId="22" workbookViewId="0" topLeftCell="A1">
      <selection activeCell="A1" sqref="A1:F28"/>
    </sheetView>
  </sheetViews>
  <sheetFormatPr defaultColWidth="9.6640625" defaultRowHeight="15"/>
  <cols>
    <col min="1" max="1" width="7.3359375" style="19" customWidth="1"/>
    <col min="2" max="2" width="10.21484375" style="19" customWidth="1"/>
    <col min="3" max="3" width="7.6640625" style="19" customWidth="1"/>
    <col min="4" max="4" width="50.5546875" style="19" customWidth="1"/>
    <col min="5" max="5" width="14.77734375" style="19" customWidth="1"/>
    <col min="6" max="6" width="14.88671875" style="20" customWidth="1"/>
  </cols>
  <sheetData>
    <row r="1" spans="1:7" ht="15.75" customHeight="1">
      <c r="A1" s="6" t="s">
        <v>5</v>
      </c>
      <c r="B1" s="7"/>
      <c r="C1" s="8"/>
      <c r="D1" s="77" t="s">
        <v>9</v>
      </c>
      <c r="E1" s="78"/>
      <c r="F1" s="78"/>
      <c r="G1" s="3"/>
    </row>
    <row r="2" spans="1:7" ht="18" customHeight="1">
      <c r="A2" s="1"/>
      <c r="B2" s="9"/>
      <c r="C2" s="10"/>
      <c r="D2" s="78"/>
      <c r="E2" s="78"/>
      <c r="F2" s="78"/>
      <c r="G2" s="2"/>
    </row>
    <row r="3" spans="1:6" s="4" customFormat="1" ht="21" customHeight="1">
      <c r="A3" s="11" t="s">
        <v>10</v>
      </c>
      <c r="B3" s="12"/>
      <c r="C3" s="11"/>
      <c r="D3" s="13"/>
      <c r="E3" s="10"/>
      <c r="F3" s="14"/>
    </row>
    <row r="4" spans="1:6" s="4" customFormat="1" ht="18.75" customHeight="1">
      <c r="A4" s="11" t="s">
        <v>25</v>
      </c>
      <c r="B4" s="12"/>
      <c r="C4" s="11"/>
      <c r="D4" s="13"/>
      <c r="E4" s="11" t="s">
        <v>0</v>
      </c>
      <c r="F4" s="15"/>
    </row>
    <row r="5" spans="1:6" s="4" customFormat="1" ht="24.75" customHeight="1">
      <c r="A5" s="11"/>
      <c r="B5" s="12"/>
      <c r="C5" s="11"/>
      <c r="D5" s="13"/>
      <c r="E5" s="11" t="s">
        <v>26</v>
      </c>
      <c r="F5" s="15"/>
    </row>
    <row r="6" spans="1:6" s="4" customFormat="1" ht="24.75" customHeight="1">
      <c r="A6" s="11"/>
      <c r="B6" s="12"/>
      <c r="C6" s="11"/>
      <c r="D6" s="13"/>
      <c r="E6" s="11" t="s">
        <v>27</v>
      </c>
      <c r="F6" s="15"/>
    </row>
    <row r="7" spans="1:6" s="4" customFormat="1" ht="24.75" customHeight="1">
      <c r="A7" s="11"/>
      <c r="B7" s="12"/>
      <c r="C7" s="11"/>
      <c r="D7" s="13"/>
      <c r="E7" s="11" t="s">
        <v>28</v>
      </c>
      <c r="F7" s="15"/>
    </row>
    <row r="8" spans="1:6" s="4" customFormat="1" ht="24.75" customHeight="1" thickBot="1">
      <c r="A8" s="17"/>
      <c r="B8" s="9"/>
      <c r="C8" s="10"/>
      <c r="D8" s="10"/>
      <c r="E8" s="16"/>
      <c r="F8" s="18"/>
    </row>
    <row r="9" spans="1:6" s="5" customFormat="1" ht="29.25" customHeight="1" thickBot="1" thickTop="1">
      <c r="A9" s="21" t="s">
        <v>6</v>
      </c>
      <c r="B9" s="22" t="s">
        <v>7</v>
      </c>
      <c r="C9" s="22" t="s">
        <v>3</v>
      </c>
      <c r="D9" s="23" t="s">
        <v>4</v>
      </c>
      <c r="E9" s="23" t="s">
        <v>1</v>
      </c>
      <c r="F9" s="24" t="s">
        <v>2</v>
      </c>
    </row>
    <row r="10" spans="1:6" s="26" customFormat="1" ht="29.25" customHeight="1" thickTop="1">
      <c r="A10" s="70" t="s">
        <v>11</v>
      </c>
      <c r="B10" s="71"/>
      <c r="C10" s="71"/>
      <c r="D10" s="71"/>
      <c r="E10" s="71"/>
      <c r="F10" s="72"/>
    </row>
    <row r="11" spans="1:6" s="32" customFormat="1" ht="30" customHeight="1">
      <c r="A11" s="27">
        <v>103.05</v>
      </c>
      <c r="B11" s="28">
        <v>1</v>
      </c>
      <c r="C11" s="27" t="s">
        <v>12</v>
      </c>
      <c r="D11" s="29" t="s">
        <v>8</v>
      </c>
      <c r="E11" s="30">
        <v>500</v>
      </c>
      <c r="F11" s="31">
        <f>+E11*B11</f>
        <v>500</v>
      </c>
    </row>
    <row r="12" spans="1:6" s="38" customFormat="1" ht="57.75" customHeight="1">
      <c r="A12" s="33">
        <v>603</v>
      </c>
      <c r="B12" s="34">
        <v>72</v>
      </c>
      <c r="C12" s="33" t="s">
        <v>14</v>
      </c>
      <c r="D12" s="35" t="s">
        <v>15</v>
      </c>
      <c r="E12" s="36">
        <v>961.363</v>
      </c>
      <c r="F12" s="37">
        <f>+E12*B12</f>
        <v>69218.136</v>
      </c>
    </row>
    <row r="13" spans="1:6" s="32" customFormat="1" ht="29.25" customHeight="1">
      <c r="A13" s="39"/>
      <c r="B13" s="40"/>
      <c r="C13" s="39"/>
      <c r="D13" s="41" t="s">
        <v>16</v>
      </c>
      <c r="E13" s="30"/>
      <c r="F13" s="42">
        <f>SUM(F11:F12)</f>
        <v>69718.136</v>
      </c>
    </row>
    <row r="14" spans="1:6" s="32" customFormat="1" ht="29.25" customHeight="1">
      <c r="A14" s="27"/>
      <c r="B14" s="43"/>
      <c r="C14" s="27"/>
      <c r="D14" s="44"/>
      <c r="E14" s="30"/>
      <c r="F14" s="31"/>
    </row>
    <row r="15" spans="1:6" s="32" customFormat="1" ht="29.25" customHeight="1">
      <c r="A15" s="70" t="s">
        <v>17</v>
      </c>
      <c r="B15" s="71"/>
      <c r="C15" s="71"/>
      <c r="D15" s="71"/>
      <c r="E15" s="71"/>
      <c r="F15" s="72"/>
    </row>
    <row r="16" spans="1:6" s="32" customFormat="1" ht="29.25" customHeight="1">
      <c r="A16" s="27">
        <v>103.05</v>
      </c>
      <c r="B16" s="28">
        <v>1</v>
      </c>
      <c r="C16" s="27" t="s">
        <v>12</v>
      </c>
      <c r="D16" s="45" t="s">
        <v>8</v>
      </c>
      <c r="E16" s="30">
        <v>500</v>
      </c>
      <c r="F16" s="31">
        <f>+E16*B16</f>
        <v>500</v>
      </c>
    </row>
    <row r="17" spans="1:6" s="38" customFormat="1" ht="57.75" customHeight="1">
      <c r="A17" s="33">
        <v>603</v>
      </c>
      <c r="B17" s="34">
        <v>44</v>
      </c>
      <c r="C17" s="33" t="s">
        <v>14</v>
      </c>
      <c r="D17" s="35" t="s">
        <v>18</v>
      </c>
      <c r="E17" s="36">
        <v>1038.88</v>
      </c>
      <c r="F17" s="37">
        <f>+E17*B17</f>
        <v>45710.72</v>
      </c>
    </row>
    <row r="18" spans="1:6" s="32" customFormat="1" ht="29.25" customHeight="1">
      <c r="A18" s="27"/>
      <c r="B18" s="43"/>
      <c r="C18" s="27"/>
      <c r="D18" s="46" t="s">
        <v>16</v>
      </c>
      <c r="E18" s="30"/>
      <c r="F18" s="42">
        <f>SUM(F16:F17)</f>
        <v>46210.72</v>
      </c>
    </row>
    <row r="19" spans="1:6" s="32" customFormat="1" ht="29.25" customHeight="1">
      <c r="A19" s="27"/>
      <c r="B19" s="43"/>
      <c r="C19" s="27"/>
      <c r="D19" s="44"/>
      <c r="E19" s="30"/>
      <c r="F19" s="31"/>
    </row>
    <row r="20" spans="1:6" s="32" customFormat="1" ht="29.25" customHeight="1">
      <c r="A20" s="70" t="s">
        <v>19</v>
      </c>
      <c r="B20" s="71"/>
      <c r="C20" s="71"/>
      <c r="D20" s="71"/>
      <c r="E20" s="71"/>
      <c r="F20" s="72"/>
    </row>
    <row r="21" spans="1:6" s="32" customFormat="1" ht="29.25" customHeight="1">
      <c r="A21" s="27">
        <v>103.05</v>
      </c>
      <c r="B21" s="28">
        <v>1</v>
      </c>
      <c r="C21" s="27" t="s">
        <v>12</v>
      </c>
      <c r="D21" s="45" t="s">
        <v>8</v>
      </c>
      <c r="E21" s="30">
        <v>500</v>
      </c>
      <c r="F21" s="31">
        <f>+E21*B21</f>
        <v>500</v>
      </c>
    </row>
    <row r="22" spans="1:6" s="38" customFormat="1" ht="57.75" customHeight="1">
      <c r="A22" s="33">
        <v>603</v>
      </c>
      <c r="B22" s="34">
        <v>46</v>
      </c>
      <c r="C22" s="33" t="s">
        <v>14</v>
      </c>
      <c r="D22" s="35" t="s">
        <v>20</v>
      </c>
      <c r="E22" s="36">
        <v>1210.87</v>
      </c>
      <c r="F22" s="37">
        <f>+E22*B22</f>
        <v>55700.02</v>
      </c>
    </row>
    <row r="23" spans="1:6" s="32" customFormat="1" ht="29.25" customHeight="1">
      <c r="A23" s="27"/>
      <c r="B23" s="43"/>
      <c r="C23" s="27"/>
      <c r="D23" s="46" t="s">
        <v>16</v>
      </c>
      <c r="E23" s="30"/>
      <c r="F23" s="42">
        <f>SUM(F21:F22)</f>
        <v>56200.02</v>
      </c>
    </row>
    <row r="24" spans="1:6" s="32" customFormat="1" ht="29.25" customHeight="1">
      <c r="A24" s="27"/>
      <c r="B24" s="43"/>
      <c r="C24" s="27"/>
      <c r="D24" s="46"/>
      <c r="E24" s="30"/>
      <c r="F24" s="42"/>
    </row>
    <row r="25" spans="1:6" s="32" customFormat="1" ht="29.25" customHeight="1">
      <c r="A25" s="70" t="s">
        <v>21</v>
      </c>
      <c r="B25" s="73"/>
      <c r="C25" s="73"/>
      <c r="D25" s="73"/>
      <c r="E25" s="73"/>
      <c r="F25" s="74"/>
    </row>
    <row r="26" spans="1:6" s="26" customFormat="1" ht="29.25" customHeight="1">
      <c r="A26" s="47" t="s">
        <v>22</v>
      </c>
      <c r="B26" s="48">
        <v>1</v>
      </c>
      <c r="C26" s="47" t="s">
        <v>12</v>
      </c>
      <c r="D26" s="49" t="s">
        <v>23</v>
      </c>
      <c r="E26" s="79">
        <v>-1722</v>
      </c>
      <c r="F26" s="79">
        <f>+E26*B26</f>
        <v>-1722</v>
      </c>
    </row>
    <row r="27" spans="1:6" s="26" customFormat="1" ht="29.25" customHeight="1">
      <c r="A27" s="51"/>
      <c r="B27" s="52"/>
      <c r="C27" s="51"/>
      <c r="D27" s="53"/>
      <c r="E27" s="54"/>
      <c r="F27" s="25" t="s">
        <v>13</v>
      </c>
    </row>
    <row r="28" spans="1:6" s="26" customFormat="1" ht="29.25" customHeight="1" thickBot="1">
      <c r="A28" s="66"/>
      <c r="B28" s="67"/>
      <c r="C28" s="68"/>
      <c r="D28" s="69" t="s">
        <v>24</v>
      </c>
      <c r="E28" s="75">
        <f>+F13+F18+F23+F26</f>
        <v>170406.876</v>
      </c>
      <c r="F28" s="76"/>
    </row>
    <row r="29" spans="1:7" ht="24.75" customHeight="1" thickTop="1">
      <c r="A29" s="55"/>
      <c r="B29" s="56"/>
      <c r="C29" s="55"/>
      <c r="D29" s="57"/>
      <c r="E29" s="55" t="s">
        <v>0</v>
      </c>
      <c r="F29" s="58"/>
      <c r="G29" s="4"/>
    </row>
    <row r="30" spans="1:7" ht="24.75" customHeight="1">
      <c r="A30" s="55"/>
      <c r="B30" s="56"/>
      <c r="C30" s="55"/>
      <c r="D30" s="57"/>
      <c r="E30" s="55"/>
      <c r="F30" s="58"/>
      <c r="G30" s="4"/>
    </row>
    <row r="31" spans="1:7" ht="24.75" customHeight="1">
      <c r="A31" s="55"/>
      <c r="B31" s="56"/>
      <c r="C31" s="55"/>
      <c r="D31" s="57"/>
      <c r="E31" s="55"/>
      <c r="F31" s="58"/>
      <c r="G31" s="4"/>
    </row>
    <row r="32" spans="1:7" ht="24.75" customHeight="1">
      <c r="A32" s="55"/>
      <c r="B32" s="56"/>
      <c r="C32" s="55"/>
      <c r="D32" s="57"/>
      <c r="E32" s="55"/>
      <c r="F32" s="58"/>
      <c r="G32" s="4"/>
    </row>
    <row r="33" spans="1:7" ht="24.75" customHeight="1" thickBot="1">
      <c r="A33" s="59"/>
      <c r="B33" s="60"/>
      <c r="C33" s="59"/>
      <c r="D33" s="59"/>
      <c r="E33" s="57"/>
      <c r="F33" s="61"/>
      <c r="G33" s="4"/>
    </row>
    <row r="34" spans="1:7" ht="27" customHeight="1" thickBot="1" thickTop="1">
      <c r="A34" s="62" t="s">
        <v>6</v>
      </c>
      <c r="B34" s="63" t="s">
        <v>7</v>
      </c>
      <c r="C34" s="63" t="s">
        <v>3</v>
      </c>
      <c r="D34" s="64" t="s">
        <v>4</v>
      </c>
      <c r="E34" s="64" t="s">
        <v>1</v>
      </c>
      <c r="F34" s="65" t="s">
        <v>2</v>
      </c>
      <c r="G34" s="5"/>
    </row>
    <row r="35" spans="1:6" s="26" customFormat="1" ht="29.25" customHeight="1" thickTop="1">
      <c r="A35" s="70" t="s">
        <v>11</v>
      </c>
      <c r="B35" s="71"/>
      <c r="C35" s="71"/>
      <c r="D35" s="71"/>
      <c r="E35" s="71"/>
      <c r="F35" s="72"/>
    </row>
    <row r="36" spans="1:6" s="32" customFormat="1" ht="30" customHeight="1">
      <c r="A36" s="27">
        <v>103.05</v>
      </c>
      <c r="B36" s="28">
        <v>1</v>
      </c>
      <c r="C36" s="27" t="s">
        <v>12</v>
      </c>
      <c r="D36" s="29" t="s">
        <v>8</v>
      </c>
      <c r="E36" s="30" t="s">
        <v>13</v>
      </c>
      <c r="F36" s="31">
        <f>+E36*B36</f>
        <v>0</v>
      </c>
    </row>
    <row r="37" spans="1:6" s="38" customFormat="1" ht="57.75" customHeight="1">
      <c r="A37" s="33">
        <v>603</v>
      </c>
      <c r="B37" s="34">
        <v>72</v>
      </c>
      <c r="C37" s="33" t="s">
        <v>14</v>
      </c>
      <c r="D37" s="35" t="s">
        <v>15</v>
      </c>
      <c r="E37" s="36" t="s">
        <v>13</v>
      </c>
      <c r="F37" s="37">
        <f>+E37*B37</f>
        <v>0</v>
      </c>
    </row>
    <row r="38" spans="1:6" s="32" customFormat="1" ht="29.25" customHeight="1">
      <c r="A38" s="39"/>
      <c r="B38" s="40"/>
      <c r="C38" s="39"/>
      <c r="D38" s="41" t="s">
        <v>16</v>
      </c>
      <c r="E38" s="30"/>
      <c r="F38" s="42">
        <f>SUM(F36:F37)</f>
        <v>0</v>
      </c>
    </row>
    <row r="39" spans="1:6" s="32" customFormat="1" ht="29.25" customHeight="1">
      <c r="A39" s="27"/>
      <c r="B39" s="43"/>
      <c r="C39" s="27"/>
      <c r="D39" s="44"/>
      <c r="E39" s="30"/>
      <c r="F39" s="31"/>
    </row>
    <row r="40" spans="1:6" s="32" customFormat="1" ht="29.25" customHeight="1">
      <c r="A40" s="70" t="s">
        <v>17</v>
      </c>
      <c r="B40" s="71"/>
      <c r="C40" s="71"/>
      <c r="D40" s="71"/>
      <c r="E40" s="71"/>
      <c r="F40" s="72"/>
    </row>
    <row r="41" spans="1:6" s="32" customFormat="1" ht="29.25" customHeight="1">
      <c r="A41" s="27">
        <v>103.05</v>
      </c>
      <c r="B41" s="28">
        <v>1</v>
      </c>
      <c r="C41" s="27" t="s">
        <v>12</v>
      </c>
      <c r="D41" s="45" t="s">
        <v>8</v>
      </c>
      <c r="E41" s="30" t="s">
        <v>13</v>
      </c>
      <c r="F41" s="31">
        <f>+E41*B41</f>
        <v>0</v>
      </c>
    </row>
    <row r="42" spans="1:6" s="38" customFormat="1" ht="57.75" customHeight="1">
      <c r="A42" s="33">
        <v>603</v>
      </c>
      <c r="B42" s="34">
        <v>44</v>
      </c>
      <c r="C42" s="33" t="s">
        <v>14</v>
      </c>
      <c r="D42" s="35" t="s">
        <v>18</v>
      </c>
      <c r="E42" s="36" t="s">
        <v>13</v>
      </c>
      <c r="F42" s="37">
        <f>+E42*B42</f>
        <v>0</v>
      </c>
    </row>
    <row r="43" spans="1:6" s="32" customFormat="1" ht="29.25" customHeight="1">
      <c r="A43" s="27"/>
      <c r="B43" s="43"/>
      <c r="C43" s="27"/>
      <c r="D43" s="46" t="s">
        <v>16</v>
      </c>
      <c r="E43" s="30"/>
      <c r="F43" s="42">
        <f>SUM(F41:F42)</f>
        <v>0</v>
      </c>
    </row>
    <row r="44" spans="1:6" s="32" customFormat="1" ht="29.25" customHeight="1">
      <c r="A44" s="27"/>
      <c r="B44" s="43"/>
      <c r="C44" s="27"/>
      <c r="D44" s="44"/>
      <c r="E44" s="30"/>
      <c r="F44" s="31"/>
    </row>
    <row r="45" spans="1:6" s="32" customFormat="1" ht="29.25" customHeight="1">
      <c r="A45" s="70" t="s">
        <v>19</v>
      </c>
      <c r="B45" s="71"/>
      <c r="C45" s="71"/>
      <c r="D45" s="71"/>
      <c r="E45" s="71"/>
      <c r="F45" s="72"/>
    </row>
    <row r="46" spans="1:6" s="32" customFormat="1" ht="29.25" customHeight="1">
      <c r="A46" s="27">
        <v>103.05</v>
      </c>
      <c r="B46" s="28">
        <v>1</v>
      </c>
      <c r="C46" s="27" t="s">
        <v>12</v>
      </c>
      <c r="D46" s="45" t="s">
        <v>8</v>
      </c>
      <c r="E46" s="30" t="s">
        <v>13</v>
      </c>
      <c r="F46" s="31">
        <f>+E46*B46</f>
        <v>0</v>
      </c>
    </row>
    <row r="47" spans="1:6" s="38" customFormat="1" ht="57.75" customHeight="1">
      <c r="A47" s="33">
        <v>603</v>
      </c>
      <c r="B47" s="34">
        <v>46</v>
      </c>
      <c r="C47" s="33" t="s">
        <v>14</v>
      </c>
      <c r="D47" s="35" t="s">
        <v>20</v>
      </c>
      <c r="E47" s="36" t="s">
        <v>13</v>
      </c>
      <c r="F47" s="37">
        <f>+E47*B47</f>
        <v>0</v>
      </c>
    </row>
    <row r="48" spans="1:6" s="32" customFormat="1" ht="29.25" customHeight="1">
      <c r="A48" s="27"/>
      <c r="B48" s="43"/>
      <c r="C48" s="27"/>
      <c r="D48" s="46" t="s">
        <v>16</v>
      </c>
      <c r="E48" s="30"/>
      <c r="F48" s="42">
        <f>SUM(F46:F47)</f>
        <v>0</v>
      </c>
    </row>
    <row r="49" spans="1:6" s="32" customFormat="1" ht="29.25" customHeight="1">
      <c r="A49" s="27"/>
      <c r="B49" s="43"/>
      <c r="C49" s="27"/>
      <c r="D49" s="46"/>
      <c r="E49" s="30"/>
      <c r="F49" s="42"/>
    </row>
    <row r="50" spans="1:6" s="32" customFormat="1" ht="29.25" customHeight="1">
      <c r="A50" s="70" t="s">
        <v>21</v>
      </c>
      <c r="B50" s="73"/>
      <c r="C50" s="73"/>
      <c r="D50" s="73"/>
      <c r="E50" s="73"/>
      <c r="F50" s="74"/>
    </row>
    <row r="51" spans="1:6" s="26" customFormat="1" ht="29.25" customHeight="1">
      <c r="A51" s="47" t="s">
        <v>22</v>
      </c>
      <c r="B51" s="48">
        <v>1</v>
      </c>
      <c r="C51" s="47" t="s">
        <v>12</v>
      </c>
      <c r="D51" s="49" t="s">
        <v>23</v>
      </c>
      <c r="E51" s="50" t="s">
        <v>13</v>
      </c>
      <c r="F51" s="50" t="s">
        <v>13</v>
      </c>
    </row>
    <row r="52" spans="1:6" s="26" customFormat="1" ht="29.25" customHeight="1">
      <c r="A52" s="51"/>
      <c r="B52" s="52"/>
      <c r="C52" s="51"/>
      <c r="D52" s="53"/>
      <c r="E52" s="54"/>
      <c r="F52" s="25" t="s">
        <v>13</v>
      </c>
    </row>
    <row r="53" spans="1:6" s="26" customFormat="1" ht="29.25" customHeight="1" thickBot="1">
      <c r="A53" s="66"/>
      <c r="B53" s="67"/>
      <c r="C53" s="68"/>
      <c r="D53" s="69" t="s">
        <v>24</v>
      </c>
      <c r="E53" s="75">
        <f>+F38+F43+F48+F52</f>
        <v>0</v>
      </c>
      <c r="F53" s="76"/>
    </row>
    <row r="54" ht="15.75" thickTop="1"/>
  </sheetData>
  <sheetProtection/>
  <mergeCells count="11">
    <mergeCell ref="A25:F25"/>
    <mergeCell ref="A35:F35"/>
    <mergeCell ref="A40:F40"/>
    <mergeCell ref="A45:F45"/>
    <mergeCell ref="A50:F50"/>
    <mergeCell ref="E53:F53"/>
    <mergeCell ref="D1:F2"/>
    <mergeCell ref="A10:F10"/>
    <mergeCell ref="A15:F15"/>
    <mergeCell ref="A20:F20"/>
    <mergeCell ref="E28:F28"/>
  </mergeCells>
  <printOptions horizontalCentered="1"/>
  <pageMargins left="0" right="0" top="0.25" bottom="0" header="0" footer="0"/>
  <pageSetup fitToHeight="1" fitToWidth="1" horizontalDpi="600" verticalDpi="600" orientation="portrait" scale="8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2020-02-12T15:09:42Z</cp:lastPrinted>
  <dcterms:created xsi:type="dcterms:W3CDTF">1999-04-07T19:03:50Z</dcterms:created>
  <dcterms:modified xsi:type="dcterms:W3CDTF">2020-02-12T15:10:48Z</dcterms:modified>
  <cp:category/>
  <cp:version/>
  <cp:contentType/>
  <cp:contentStatus/>
</cp:coreProperties>
</file>