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veryone\Front Office\EXCEL\Bid Tabs\"/>
    </mc:Choice>
  </mc:AlternateContent>
  <bookViews>
    <workbookView xWindow="285" yWindow="105" windowWidth="8910" windowHeight="4605"/>
  </bookViews>
  <sheets>
    <sheet name="A" sheetId="1" r:id="rId1"/>
  </sheets>
  <definedNames>
    <definedName name="_xlnm.Print_Area" localSheetId="0">A!$A$1:$I$22</definedName>
  </definedNames>
  <calcPr calcId="162913"/>
</workbook>
</file>

<file path=xl/calcChain.xml><?xml version="1.0" encoding="utf-8"?>
<calcChain xmlns="http://schemas.openxmlformats.org/spreadsheetml/2006/main">
  <c r="I10" i="1" l="1"/>
  <c r="F11" i="1"/>
  <c r="F12" i="1"/>
  <c r="F13" i="1"/>
  <c r="F14" i="1"/>
  <c r="F15" i="1"/>
  <c r="F16" i="1"/>
  <c r="F17" i="1"/>
  <c r="F18" i="1"/>
  <c r="F19" i="1"/>
  <c r="F20" i="1"/>
  <c r="F10" i="1"/>
  <c r="I15" i="1"/>
  <c r="I16" i="1"/>
  <c r="I17" i="1"/>
  <c r="I18" i="1"/>
  <c r="I19" i="1"/>
  <c r="I20" i="1"/>
  <c r="F22" i="1" l="1"/>
  <c r="I11" i="1"/>
  <c r="I12" i="1"/>
  <c r="I13" i="1"/>
  <c r="I14" i="1"/>
  <c r="I22" i="1" l="1"/>
</calcChain>
</file>

<file path=xl/sharedStrings.xml><?xml version="1.0" encoding="utf-8"?>
<sst xmlns="http://schemas.openxmlformats.org/spreadsheetml/2006/main" count="45" uniqueCount="34">
  <si>
    <t>Contractor:</t>
  </si>
  <si>
    <t>Unit Price</t>
  </si>
  <si>
    <t>Total</t>
  </si>
  <si>
    <t>Unit</t>
  </si>
  <si>
    <t>Description</t>
  </si>
  <si>
    <t>Item #</t>
  </si>
  <si>
    <t>Quantities</t>
  </si>
  <si>
    <t>Premium for Contract Performance Bond</t>
  </si>
  <si>
    <t>Maintaining Traffic</t>
  </si>
  <si>
    <t>Center Line, Type 1</t>
  </si>
  <si>
    <t>Channelizing Line, 8", Type 1</t>
  </si>
  <si>
    <t>L.S.</t>
  </si>
  <si>
    <t>Mi.</t>
  </si>
  <si>
    <t>Ft.</t>
  </si>
  <si>
    <t>BASE BID</t>
  </si>
  <si>
    <t xml:space="preserve"> </t>
  </si>
  <si>
    <t>Dura Mark Inc.</t>
  </si>
  <si>
    <t>11384 Chamberlain Rd</t>
  </si>
  <si>
    <t>Aurora, Ohio  44202</t>
  </si>
  <si>
    <t>Oglesby Construction Inc.</t>
  </si>
  <si>
    <t>Norwalk, Ohio 44857</t>
  </si>
  <si>
    <t>1600 Toledo Rd</t>
  </si>
  <si>
    <t>Edge Line, 4", Type 1</t>
  </si>
  <si>
    <t>Lane Line, 4", Type 1</t>
  </si>
  <si>
    <t>Ea.</t>
  </si>
  <si>
    <t>School Symbol Marking, 120"</t>
  </si>
  <si>
    <t>GRAND TOTAL</t>
  </si>
  <si>
    <t>Dotted Line, 8", Type 1</t>
  </si>
  <si>
    <t>Removal of Pavement Marking (Centerline and Lane Line)</t>
  </si>
  <si>
    <t>Removal of Pavement Marking (Channelizing Line)</t>
  </si>
  <si>
    <t>Removal of Pavement Marking (Lane Arrow)</t>
  </si>
  <si>
    <t>TABULATION SHEET - 2022 PAVEMENT MARKING ON VARIOUS ROADS IN ERIE COUNTY, OHIO (REBID)</t>
  </si>
  <si>
    <t>Bid Date:   October 13, 2022 @ 9:30 a.m.</t>
  </si>
  <si>
    <t>Engineer's Estimate: $130,000.00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</si>
</sst>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0"/>
    <numFmt numFmtId="165" formatCode="0.0"/>
  </numFmts>
  <fonts count="11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indexed="8"/>
      </right>
      <top/>
      <bottom style="double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5" fillId="0" borderId="0" xfId="0" applyFont="1"/>
    <xf numFmtId="0" fontId="3" fillId="0" borderId="0" xfId="0" applyFont="1" applyFill="1" applyBorder="1" applyProtection="1"/>
    <xf numFmtId="44" fontId="3" fillId="0" borderId="0" xfId="1" quotePrefix="1" applyFont="1" applyFill="1" applyBorder="1" applyAlignment="1" applyProtection="1">
      <alignment horizontal="right"/>
    </xf>
    <xf numFmtId="15" fontId="3" fillId="0" borderId="0" xfId="0" applyNumberFormat="1" applyFont="1" applyFill="1" applyBorder="1" applyProtection="1"/>
    <xf numFmtId="0" fontId="3" fillId="0" borderId="1" xfId="0" applyFont="1" applyFill="1" applyBorder="1" applyProtection="1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1" fillId="0" borderId="0" xfId="0" applyFont="1" applyAlignment="1">
      <alignment horizontal="center"/>
    </xf>
    <xf numFmtId="44" fontId="2" fillId="0" borderId="0" xfId="1" applyFont="1" applyFill="1" applyBorder="1" applyProtection="1"/>
    <xf numFmtId="44" fontId="3" fillId="0" borderId="0" xfId="1" applyFont="1" applyFill="1" applyBorder="1" applyProtection="1"/>
    <xf numFmtId="44" fontId="1" fillId="0" borderId="0" xfId="1" applyFont="1"/>
    <xf numFmtId="44" fontId="3" fillId="0" borderId="0" xfId="1" quotePrefix="1" applyFont="1" applyFill="1" applyBorder="1" applyProtection="1"/>
    <xf numFmtId="44" fontId="2" fillId="0" borderId="2" xfId="1" applyFont="1" applyFill="1" applyBorder="1" applyAlignment="1" applyProtection="1">
      <alignment horizontal="center"/>
    </xf>
    <xf numFmtId="44" fontId="0" fillId="0" borderId="0" xfId="1" applyFont="1"/>
    <xf numFmtId="44" fontId="7" fillId="0" borderId="0" xfId="1" applyFont="1" applyBorder="1" applyAlignment="1"/>
    <xf numFmtId="0" fontId="7" fillId="0" borderId="0" xfId="0" applyFont="1" applyAlignment="1"/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8" fillId="0" borderId="3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44" fontId="9" fillId="0" borderId="2" xfId="1" applyFont="1" applyBorder="1" applyAlignment="1" applyProtection="1"/>
    <xf numFmtId="44" fontId="9" fillId="0" borderId="3" xfId="1" applyFont="1" applyBorder="1" applyAlignment="1" applyProtection="1"/>
    <xf numFmtId="44" fontId="9" fillId="0" borderId="11" xfId="1" applyFont="1" applyBorder="1" applyAlignment="1" applyProtection="1"/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 applyProtection="1"/>
    <xf numFmtId="0" fontId="9" fillId="0" borderId="8" xfId="0" applyFont="1" applyBorder="1" applyAlignment="1" applyProtection="1"/>
    <xf numFmtId="44" fontId="2" fillId="0" borderId="12" xfId="1" applyFont="1" applyFill="1" applyBorder="1" applyAlignment="1" applyProtection="1">
      <alignment horizontal="center"/>
    </xf>
    <xf numFmtId="0" fontId="7" fillId="0" borderId="10" xfId="0" applyFont="1" applyBorder="1" applyAlignment="1"/>
    <xf numFmtId="0" fontId="7" fillId="0" borderId="13" xfId="0" applyFont="1" applyBorder="1" applyAlignment="1"/>
    <xf numFmtId="44" fontId="9" fillId="0" borderId="14" xfId="1" applyFont="1" applyBorder="1" applyAlignment="1" applyProtection="1"/>
    <xf numFmtId="44" fontId="9" fillId="0" borderId="9" xfId="0" applyNumberFormat="1" applyFont="1" applyBorder="1" applyAlignment="1" applyProtection="1"/>
    <xf numFmtId="165" fontId="7" fillId="0" borderId="2" xfId="0" applyNumberFormat="1" applyFont="1" applyBorder="1" applyAlignment="1">
      <alignment horizontal="center"/>
    </xf>
    <xf numFmtId="0" fontId="9" fillId="0" borderId="2" xfId="0" applyFont="1" applyBorder="1" applyProtection="1"/>
    <xf numFmtId="164" fontId="7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2" xfId="0" applyFont="1" applyBorder="1" applyAlignment="1" applyProtection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23"/>
  <sheetViews>
    <sheetView tabSelected="1" defaultGridColor="0" colorId="22" zoomScale="75" zoomScaleNormal="50" workbookViewId="0">
      <selection activeCell="D19" sqref="D19"/>
    </sheetView>
  </sheetViews>
  <sheetFormatPr defaultColWidth="9.6640625" defaultRowHeight="15" x14ac:dyDescent="0.2"/>
  <cols>
    <col min="1" max="1" width="8.5546875" customWidth="1"/>
    <col min="2" max="2" width="10.88671875" customWidth="1"/>
    <col min="3" max="3" width="7.5546875" customWidth="1"/>
    <col min="4" max="4" width="48.77734375" customWidth="1"/>
    <col min="5" max="6" width="18" style="17" customWidth="1"/>
    <col min="7" max="7" width="7.5546875" style="17" customWidth="1"/>
    <col min="8" max="9" width="18" style="17" customWidth="1"/>
  </cols>
  <sheetData>
    <row r="1" spans="1:9" s="8" customFormat="1" ht="24" customHeight="1" x14ac:dyDescent="0.25">
      <c r="A1" s="1" t="s">
        <v>31</v>
      </c>
      <c r="B1" s="2"/>
      <c r="C1" s="2"/>
      <c r="D1" s="3"/>
      <c r="E1" s="12"/>
      <c r="F1" s="12"/>
      <c r="G1" s="12"/>
      <c r="H1" s="12"/>
      <c r="I1" s="12"/>
    </row>
    <row r="2" spans="1:9" s="8" customFormat="1" ht="24" customHeight="1" x14ac:dyDescent="0.25">
      <c r="A2" s="4" t="s">
        <v>33</v>
      </c>
      <c r="B2" s="4"/>
      <c r="C2" s="5"/>
      <c r="D2" s="9"/>
      <c r="E2" s="12"/>
      <c r="F2" s="13"/>
      <c r="G2" s="13"/>
      <c r="H2" s="12"/>
      <c r="I2" s="12"/>
    </row>
    <row r="3" spans="1:9" s="8" customFormat="1" ht="24" customHeight="1" x14ac:dyDescent="0.25">
      <c r="A3" s="4" t="s">
        <v>32</v>
      </c>
      <c r="B3" s="6"/>
      <c r="C3" s="4"/>
      <c r="D3" s="10"/>
      <c r="E3" s="14"/>
      <c r="F3" s="14"/>
      <c r="G3" s="14"/>
      <c r="H3" s="14"/>
      <c r="I3" s="14"/>
    </row>
    <row r="4" spans="1:9" s="8" customFormat="1" ht="21" customHeight="1" x14ac:dyDescent="0.25">
      <c r="A4" s="4"/>
      <c r="B4" s="6"/>
      <c r="C4" s="4"/>
      <c r="D4" s="10"/>
      <c r="E4" s="13" t="s">
        <v>0</v>
      </c>
      <c r="G4" s="13"/>
      <c r="H4" s="13" t="s">
        <v>0</v>
      </c>
    </row>
    <row r="5" spans="1:9" s="8" customFormat="1" ht="21" customHeight="1" x14ac:dyDescent="0.25">
      <c r="A5" s="4"/>
      <c r="B5" s="4"/>
      <c r="C5" s="4"/>
      <c r="D5" s="10"/>
      <c r="E5" s="13" t="s">
        <v>16</v>
      </c>
      <c r="F5" s="13"/>
      <c r="G5" s="13"/>
      <c r="H5" s="13" t="s">
        <v>19</v>
      </c>
      <c r="I5" s="13"/>
    </row>
    <row r="6" spans="1:9" s="8" customFormat="1" ht="21" customHeight="1" x14ac:dyDescent="0.25">
      <c r="A6" s="4"/>
      <c r="B6" s="4"/>
      <c r="C6" s="4"/>
      <c r="D6" s="10"/>
      <c r="E6" s="15" t="s">
        <v>17</v>
      </c>
      <c r="F6" s="13"/>
      <c r="G6" s="13"/>
      <c r="H6" s="15" t="s">
        <v>21</v>
      </c>
      <c r="I6" s="13"/>
    </row>
    <row r="7" spans="1:9" s="8" customFormat="1" ht="21" customHeight="1" x14ac:dyDescent="0.25">
      <c r="A7" s="4"/>
      <c r="B7" s="7"/>
      <c r="C7" s="4"/>
      <c r="D7" s="10"/>
      <c r="E7" s="13" t="s">
        <v>18</v>
      </c>
      <c r="F7" s="13"/>
      <c r="G7" s="13"/>
      <c r="H7" s="13" t="s">
        <v>20</v>
      </c>
      <c r="I7" s="13"/>
    </row>
    <row r="8" spans="1:9" s="11" customFormat="1" ht="24" customHeight="1" x14ac:dyDescent="0.2">
      <c r="A8" s="29" t="s">
        <v>5</v>
      </c>
      <c r="B8" s="30" t="s">
        <v>6</v>
      </c>
      <c r="C8" s="30" t="s">
        <v>3</v>
      </c>
      <c r="D8" s="29" t="s">
        <v>4</v>
      </c>
      <c r="E8" s="16" t="s">
        <v>1</v>
      </c>
      <c r="F8" s="16" t="s">
        <v>2</v>
      </c>
      <c r="G8" s="33"/>
      <c r="H8" s="16" t="s">
        <v>1</v>
      </c>
      <c r="I8" s="16" t="s">
        <v>2</v>
      </c>
    </row>
    <row r="9" spans="1:9" s="19" customFormat="1" ht="30.75" customHeight="1" x14ac:dyDescent="0.25">
      <c r="A9" s="41" t="s">
        <v>14</v>
      </c>
      <c r="B9" s="42"/>
      <c r="C9" s="42"/>
      <c r="D9" s="42"/>
      <c r="E9" s="42"/>
      <c r="F9" s="43"/>
      <c r="G9" s="18" t="s">
        <v>15</v>
      </c>
      <c r="H9" s="35"/>
      <c r="I9" s="34"/>
    </row>
    <row r="10" spans="1:9" s="19" customFormat="1" ht="30.75" customHeight="1" x14ac:dyDescent="0.25">
      <c r="A10" s="20">
        <v>103.05</v>
      </c>
      <c r="B10" s="38">
        <v>1</v>
      </c>
      <c r="C10" s="20" t="s">
        <v>11</v>
      </c>
      <c r="D10" s="39" t="s">
        <v>7</v>
      </c>
      <c r="E10" s="26">
        <v>750</v>
      </c>
      <c r="F10" s="26">
        <f>+E10*B10</f>
        <v>750</v>
      </c>
      <c r="G10" s="18" t="s">
        <v>15</v>
      </c>
      <c r="H10" s="26">
        <v>1100</v>
      </c>
      <c r="I10" s="26">
        <f>+H10*B10</f>
        <v>1100</v>
      </c>
    </row>
    <row r="11" spans="1:9" s="19" customFormat="1" ht="30.75" customHeight="1" x14ac:dyDescent="0.25">
      <c r="A11" s="20">
        <v>614</v>
      </c>
      <c r="B11" s="38">
        <v>1</v>
      </c>
      <c r="C11" s="20" t="s">
        <v>11</v>
      </c>
      <c r="D11" s="39" t="s">
        <v>8</v>
      </c>
      <c r="E11" s="26">
        <v>7500</v>
      </c>
      <c r="F11" s="26">
        <f t="shared" ref="F11:F20" si="0">+E11*B11</f>
        <v>7500</v>
      </c>
      <c r="G11" s="18"/>
      <c r="H11" s="26">
        <v>2500</v>
      </c>
      <c r="I11" s="26">
        <f t="shared" ref="I11:I14" si="1">+H11*B11</f>
        <v>2500</v>
      </c>
    </row>
    <row r="12" spans="1:9" s="19" customFormat="1" ht="30.75" customHeight="1" x14ac:dyDescent="0.25">
      <c r="A12" s="20">
        <v>642</v>
      </c>
      <c r="B12" s="40">
        <v>89.057000000000002</v>
      </c>
      <c r="C12" s="20" t="s">
        <v>12</v>
      </c>
      <c r="D12" s="39" t="s">
        <v>9</v>
      </c>
      <c r="E12" s="26">
        <v>744</v>
      </c>
      <c r="F12" s="26">
        <f t="shared" si="0"/>
        <v>66258.407999999996</v>
      </c>
      <c r="G12" s="18"/>
      <c r="H12" s="26">
        <v>945</v>
      </c>
      <c r="I12" s="26">
        <f t="shared" si="1"/>
        <v>84158.865000000005</v>
      </c>
    </row>
    <row r="13" spans="1:9" s="19" customFormat="1" ht="30.75" customHeight="1" x14ac:dyDescent="0.25">
      <c r="A13" s="20">
        <v>642</v>
      </c>
      <c r="B13" s="40">
        <v>62.927999999999997</v>
      </c>
      <c r="C13" s="20" t="s">
        <v>12</v>
      </c>
      <c r="D13" s="39" t="s">
        <v>22</v>
      </c>
      <c r="E13" s="26">
        <v>644</v>
      </c>
      <c r="F13" s="26">
        <f t="shared" si="0"/>
        <v>40525.631999999998</v>
      </c>
      <c r="G13" s="18"/>
      <c r="H13" s="26">
        <v>770</v>
      </c>
      <c r="I13" s="26">
        <f t="shared" si="1"/>
        <v>48454.559999999998</v>
      </c>
    </row>
    <row r="14" spans="1:9" s="19" customFormat="1" ht="30.75" customHeight="1" x14ac:dyDescent="0.25">
      <c r="A14" s="20">
        <v>642</v>
      </c>
      <c r="B14" s="40">
        <v>0.02</v>
      </c>
      <c r="C14" s="20" t="s">
        <v>12</v>
      </c>
      <c r="D14" s="39" t="s">
        <v>23</v>
      </c>
      <c r="E14" s="26">
        <v>5000</v>
      </c>
      <c r="F14" s="26">
        <f t="shared" si="0"/>
        <v>100</v>
      </c>
      <c r="G14" s="18"/>
      <c r="H14" s="26">
        <v>4500</v>
      </c>
      <c r="I14" s="26">
        <f t="shared" si="1"/>
        <v>90</v>
      </c>
    </row>
    <row r="15" spans="1:9" s="19" customFormat="1" ht="30.75" customHeight="1" x14ac:dyDescent="0.25">
      <c r="A15" s="20">
        <v>642</v>
      </c>
      <c r="B15" s="20">
        <v>2230</v>
      </c>
      <c r="C15" s="20" t="s">
        <v>13</v>
      </c>
      <c r="D15" s="39" t="s">
        <v>10</v>
      </c>
      <c r="E15" s="26">
        <v>1.5</v>
      </c>
      <c r="F15" s="26">
        <f t="shared" si="0"/>
        <v>3345</v>
      </c>
      <c r="G15" s="18"/>
      <c r="H15" s="26">
        <v>1</v>
      </c>
      <c r="I15" s="26">
        <f t="shared" ref="I15:I20" si="2">+H15*B15</f>
        <v>2230</v>
      </c>
    </row>
    <row r="16" spans="1:9" s="19" customFormat="1" ht="30.75" customHeight="1" x14ac:dyDescent="0.25">
      <c r="A16" s="20">
        <v>642</v>
      </c>
      <c r="B16" s="20">
        <v>150</v>
      </c>
      <c r="C16" s="20" t="s">
        <v>13</v>
      </c>
      <c r="D16" s="39" t="s">
        <v>27</v>
      </c>
      <c r="E16" s="26">
        <v>2</v>
      </c>
      <c r="F16" s="26">
        <f t="shared" si="0"/>
        <v>300</v>
      </c>
      <c r="G16" s="18"/>
      <c r="H16" s="26">
        <v>1.5</v>
      </c>
      <c r="I16" s="26">
        <f t="shared" si="2"/>
        <v>225</v>
      </c>
    </row>
    <row r="17" spans="1:9" s="19" customFormat="1" ht="30.75" customHeight="1" x14ac:dyDescent="0.25">
      <c r="A17" s="20">
        <v>644</v>
      </c>
      <c r="B17" s="20">
        <v>2</v>
      </c>
      <c r="C17" s="20" t="s">
        <v>24</v>
      </c>
      <c r="D17" s="39" t="s">
        <v>25</v>
      </c>
      <c r="E17" s="26">
        <v>2500</v>
      </c>
      <c r="F17" s="26">
        <f t="shared" si="0"/>
        <v>5000</v>
      </c>
      <c r="G17" s="18"/>
      <c r="H17" s="26">
        <v>1800</v>
      </c>
      <c r="I17" s="26">
        <f t="shared" si="2"/>
        <v>3600</v>
      </c>
    </row>
    <row r="18" spans="1:9" s="19" customFormat="1" ht="42.75" customHeight="1" x14ac:dyDescent="0.25">
      <c r="A18" s="20">
        <v>644</v>
      </c>
      <c r="B18" s="20">
        <v>0.13300000000000001</v>
      </c>
      <c r="C18" s="20" t="s">
        <v>12</v>
      </c>
      <c r="D18" s="44" t="s">
        <v>28</v>
      </c>
      <c r="E18" s="26">
        <v>15000</v>
      </c>
      <c r="F18" s="26">
        <f t="shared" si="0"/>
        <v>1995</v>
      </c>
      <c r="G18" s="18"/>
      <c r="H18" s="26">
        <v>13000</v>
      </c>
      <c r="I18" s="26">
        <f t="shared" si="2"/>
        <v>1729</v>
      </c>
    </row>
    <row r="19" spans="1:9" s="19" customFormat="1" ht="30.75" customHeight="1" x14ac:dyDescent="0.25">
      <c r="A19" s="20">
        <v>644</v>
      </c>
      <c r="B19" s="20">
        <v>68</v>
      </c>
      <c r="C19" s="20" t="s">
        <v>13</v>
      </c>
      <c r="D19" s="39" t="s">
        <v>29</v>
      </c>
      <c r="E19" s="26">
        <v>15</v>
      </c>
      <c r="F19" s="26">
        <f t="shared" si="0"/>
        <v>1020</v>
      </c>
      <c r="G19" s="18"/>
      <c r="H19" s="26">
        <v>6</v>
      </c>
      <c r="I19" s="26">
        <f t="shared" si="2"/>
        <v>408</v>
      </c>
    </row>
    <row r="20" spans="1:9" s="19" customFormat="1" ht="30.75" customHeight="1" x14ac:dyDescent="0.25">
      <c r="A20" s="20">
        <v>644</v>
      </c>
      <c r="B20" s="20">
        <v>4</v>
      </c>
      <c r="C20" s="20" t="s">
        <v>24</v>
      </c>
      <c r="D20" s="39" t="s">
        <v>30</v>
      </c>
      <c r="E20" s="26">
        <v>325</v>
      </c>
      <c r="F20" s="26">
        <f t="shared" si="0"/>
        <v>1300</v>
      </c>
      <c r="G20" s="18"/>
      <c r="H20" s="26">
        <v>350</v>
      </c>
      <c r="I20" s="26">
        <f t="shared" si="2"/>
        <v>1400</v>
      </c>
    </row>
    <row r="21" spans="1:9" s="19" customFormat="1" ht="30.75" customHeight="1" x14ac:dyDescent="0.25">
      <c r="A21" s="20"/>
      <c r="B21" s="21"/>
      <c r="C21" s="20"/>
      <c r="D21" s="22"/>
      <c r="E21" s="27"/>
      <c r="F21" s="31"/>
      <c r="G21" s="18"/>
      <c r="H21" s="26"/>
      <c r="I21" s="26"/>
    </row>
    <row r="22" spans="1:9" s="19" customFormat="1" ht="29.25" customHeight="1" thickBot="1" x14ac:dyDescent="0.3">
      <c r="A22" s="23"/>
      <c r="B22" s="24"/>
      <c r="C22" s="24"/>
      <c r="D22" s="25" t="s">
        <v>26</v>
      </c>
      <c r="E22" s="32"/>
      <c r="F22" s="37">
        <f>SUM(F10:F21)</f>
        <v>128094.04</v>
      </c>
      <c r="G22" s="18"/>
      <c r="H22" s="28"/>
      <c r="I22" s="36">
        <f>SUM(I10:I21)</f>
        <v>145895.42499999999</v>
      </c>
    </row>
    <row r="23" spans="1:9" ht="15.75" thickTop="1" x14ac:dyDescent="0.2"/>
  </sheetData>
  <mergeCells count="1">
    <mergeCell ref="A9:F9"/>
  </mergeCells>
  <phoneticPr fontId="0" type="noConversion"/>
  <pageMargins left="0" right="0" top="0.25" bottom="0" header="0.5" footer="0.5"/>
  <pageSetup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2022-10-13T13:42:40Z</cp:lastPrinted>
  <dcterms:created xsi:type="dcterms:W3CDTF">1999-04-07T19:03:50Z</dcterms:created>
  <dcterms:modified xsi:type="dcterms:W3CDTF">2022-10-13T15:00:39Z</dcterms:modified>
</cp:coreProperties>
</file>