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9945" windowHeight="12930" tabRatio="596" activeTab="0"/>
  </bookViews>
  <sheets>
    <sheet name="A" sheetId="1" r:id="rId1"/>
  </sheets>
  <definedNames>
    <definedName name="_xlnm.Print_Area" localSheetId="0">'A'!$A$1:$F$32</definedName>
  </definedNames>
  <calcPr fullCalcOnLoad="1"/>
</workbook>
</file>

<file path=xl/sharedStrings.xml><?xml version="1.0" encoding="utf-8"?>
<sst xmlns="http://schemas.openxmlformats.org/spreadsheetml/2006/main" count="57" uniqueCount="30">
  <si>
    <t>Contractor:</t>
  </si>
  <si>
    <t>Unit</t>
  </si>
  <si>
    <t>Description</t>
  </si>
  <si>
    <t>Pavement Planing, Asphalt Concrete, As Per Plan</t>
  </si>
  <si>
    <t>Stabilized Crushed Aggregate</t>
  </si>
  <si>
    <t>Maintaining Traffic</t>
  </si>
  <si>
    <t>Shoulder Preparation</t>
  </si>
  <si>
    <t>TOTAL CONSTRUCTION COST</t>
  </si>
  <si>
    <t>L.S.</t>
  </si>
  <si>
    <t>Sq. Yd.</t>
  </si>
  <si>
    <t>Gallon</t>
  </si>
  <si>
    <t xml:space="preserve">Cu. Yd. </t>
  </si>
  <si>
    <t>Tack Coat</t>
  </si>
  <si>
    <t xml:space="preserve">   April 6, 2023 @ 7:00 pm open &amp; read</t>
  </si>
  <si>
    <t>Premium for Contract Performance and Maintenance / Guarantee Bonds</t>
  </si>
  <si>
    <t>Asphalt Concrete Surface Course, Type 1, (448),         PG64-22</t>
  </si>
  <si>
    <t xml:space="preserve">Bid Date:   April 6, 2023 @ 3:30 pm received </t>
  </si>
  <si>
    <t>Asphalt Concrete Intermediate Course, Type 2, (448), PG64-22</t>
  </si>
  <si>
    <t>Item</t>
  </si>
  <si>
    <t>Quantity</t>
  </si>
  <si>
    <t xml:space="preserve"> Unit Price </t>
  </si>
  <si>
    <t xml:space="preserve"> Total </t>
  </si>
  <si>
    <t>TABULATION SHEET - PORTLAND ROAD RESURFACING IN OXFORD TOWNSHIP 2023</t>
  </si>
  <si>
    <t>Engineer's Estimate: $73,000.00</t>
  </si>
  <si>
    <t xml:space="preserve"> Erie Blacktop, Inc. </t>
  </si>
  <si>
    <t xml:space="preserve"> 4507 Tiffin Avenue </t>
  </si>
  <si>
    <t xml:space="preserve"> Sandusky, Ohio 44870 </t>
  </si>
  <si>
    <t xml:space="preserve"> Gerken Paving, Inc. </t>
  </si>
  <si>
    <t xml:space="preserve"> 9072 Co. Rd. 424 </t>
  </si>
  <si>
    <t xml:space="preserve"> Napoleon, Ohio 43545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</si>
</sst>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  <numFmt numFmtId="174" formatCode="0.000"/>
    <numFmt numFmtId="175" formatCode="#,##0.0_);\(#,##0.0\)"/>
    <numFmt numFmtId="176" formatCode="[$-409]dddd\,\ mmmm\ d\,\ yyyy"/>
    <numFmt numFmtId="177" formatCode="[$-409]h:mm:ss\ AM/PM"/>
  </numFmts>
  <fonts count="46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 style="thin"/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8" fontId="8" fillId="0" borderId="0" xfId="44" applyNumberFormat="1" applyFont="1" applyFill="1" applyBorder="1" applyAlignment="1" applyProtection="1" quotePrefix="1">
      <alignment horizontal="left"/>
      <protection/>
    </xf>
    <xf numFmtId="44" fontId="8" fillId="0" borderId="0" xfId="44" applyFont="1" applyFill="1" applyBorder="1" applyAlignment="1" applyProtection="1" quotePrefix="1">
      <alignment/>
      <protection/>
    </xf>
    <xf numFmtId="44" fontId="8" fillId="0" borderId="0" xfId="44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44" fontId="7" fillId="0" borderId="0" xfId="44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9" fillId="0" borderId="0" xfId="0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/>
    </xf>
    <xf numFmtId="44" fontId="0" fillId="0" borderId="0" xfId="44" applyFont="1" applyBorder="1" applyAlignment="1">
      <alignment/>
    </xf>
    <xf numFmtId="44" fontId="9" fillId="0" borderId="0" xfId="44" applyFont="1" applyBorder="1" applyAlignment="1" applyProtection="1">
      <alignment/>
      <protection/>
    </xf>
    <xf numFmtId="0" fontId="44" fillId="0" borderId="11" xfId="0" applyFont="1" applyBorder="1" applyAlignment="1">
      <alignment horizontal="center"/>
    </xf>
    <xf numFmtId="165" fontId="44" fillId="0" borderId="12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9" fillId="0" borderId="13" xfId="57" applyFont="1" applyBorder="1" applyAlignment="1" applyProtection="1">
      <alignment horizontal="center"/>
      <protection/>
    </xf>
    <xf numFmtId="175" fontId="0" fillId="0" borderId="13" xfId="42" applyNumberFormat="1" applyFont="1" applyBorder="1" applyAlignment="1">
      <alignment horizontal="center"/>
    </xf>
    <xf numFmtId="0" fontId="9" fillId="0" borderId="13" xfId="57" applyFont="1" applyBorder="1" applyAlignment="1" applyProtection="1">
      <alignment horizontal="center"/>
      <protection locked="0"/>
    </xf>
    <xf numFmtId="0" fontId="9" fillId="0" borderId="13" xfId="57" applyFont="1" applyBorder="1" applyProtection="1">
      <alignment/>
      <protection/>
    </xf>
    <xf numFmtId="169" fontId="0" fillId="0" borderId="13" xfId="42" applyNumberFormat="1" applyFont="1" applyBorder="1" applyAlignment="1">
      <alignment horizontal="center"/>
    </xf>
    <xf numFmtId="0" fontId="9" fillId="0" borderId="13" xfId="57" applyFont="1" applyBorder="1" applyAlignment="1" applyProtection="1">
      <alignment wrapText="1"/>
      <protection/>
    </xf>
    <xf numFmtId="44" fontId="44" fillId="0" borderId="14" xfId="0" applyNumberFormat="1" applyFont="1" applyBorder="1" applyAlignment="1">
      <alignment/>
    </xf>
    <xf numFmtId="44" fontId="44" fillId="0" borderId="14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4" fillId="0" borderId="15" xfId="0" applyFont="1" applyBorder="1" applyAlignment="1">
      <alignment horizontal="center"/>
    </xf>
    <xf numFmtId="165" fontId="44" fillId="0" borderId="16" xfId="0" applyNumberFormat="1" applyFont="1" applyBorder="1" applyAlignment="1" applyProtection="1">
      <alignment horizontal="center"/>
      <protection locked="0"/>
    </xf>
    <xf numFmtId="0" fontId="44" fillId="0" borderId="16" xfId="0" applyFont="1" applyBorder="1" applyAlignment="1">
      <alignment horizontal="center"/>
    </xf>
    <xf numFmtId="0" fontId="44" fillId="0" borderId="16" xfId="0" applyFont="1" applyBorder="1" applyAlignment="1">
      <alignment horizontal="right"/>
    </xf>
    <xf numFmtId="44" fontId="0" fillId="0" borderId="16" xfId="0" applyNumberFormat="1" applyFont="1" applyBorder="1" applyAlignment="1">
      <alignment/>
    </xf>
    <xf numFmtId="44" fontId="44" fillId="0" borderId="17" xfId="0" applyNumberFormat="1" applyFont="1" applyBorder="1" applyAlignment="1">
      <alignment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44" fontId="44" fillId="0" borderId="20" xfId="0" applyNumberFormat="1" applyFont="1" applyBorder="1" applyAlignment="1">
      <alignment horizontal="center"/>
    </xf>
    <xf numFmtId="44" fontId="44" fillId="0" borderId="21" xfId="0" applyNumberFormat="1" applyFont="1" applyBorder="1" applyAlignment="1">
      <alignment horizontal="center"/>
    </xf>
    <xf numFmtId="44" fontId="45" fillId="0" borderId="0" xfId="0" applyNumberFormat="1" applyFont="1" applyAlignment="1">
      <alignment/>
    </xf>
    <xf numFmtId="44" fontId="45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32"/>
  <sheetViews>
    <sheetView tabSelected="1" defaultGridColor="0" zoomScalePageLayoutView="0" colorId="22" workbookViewId="0" topLeftCell="A1">
      <selection activeCell="E32" sqref="E32"/>
    </sheetView>
  </sheetViews>
  <sheetFormatPr defaultColWidth="9.6640625" defaultRowHeight="15"/>
  <cols>
    <col min="1" max="1" width="7.3359375" style="0" customWidth="1"/>
    <col min="2" max="3" width="10.21484375" style="0" customWidth="1"/>
    <col min="4" max="4" width="44.3359375" style="0" customWidth="1"/>
    <col min="5" max="5" width="13.88671875" style="2" customWidth="1"/>
    <col min="6" max="6" width="15.5546875" style="2" customWidth="1"/>
    <col min="7" max="48" width="9.6640625" style="1" customWidth="1"/>
  </cols>
  <sheetData>
    <row r="1" spans="1:48" s="9" customFormat="1" ht="15">
      <c r="A1" s="3" t="s">
        <v>22</v>
      </c>
      <c r="B1" s="4"/>
      <c r="C1" s="5"/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15">
      <c r="A2" s="10" t="s">
        <v>23</v>
      </c>
      <c r="B2" s="10"/>
      <c r="C2" s="11"/>
      <c r="D2" s="12"/>
      <c r="E2" s="7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ht="15">
      <c r="A3" s="10" t="s">
        <v>16</v>
      </c>
      <c r="B3" s="14"/>
      <c r="C3" s="10"/>
      <c r="D3" s="15"/>
      <c r="E3" s="16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9" customFormat="1" ht="13.5" customHeight="1">
      <c r="A4" s="10"/>
      <c r="B4" s="14" t="s">
        <v>13</v>
      </c>
      <c r="C4" s="10"/>
      <c r="D4" s="15"/>
      <c r="E4" s="13" t="s">
        <v>0</v>
      </c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9" customFormat="1" ht="15">
      <c r="A5" s="10"/>
      <c r="B5" s="10"/>
      <c r="C5" s="10"/>
      <c r="D5" s="15"/>
      <c r="E5" s="51" t="s">
        <v>24</v>
      </c>
      <c r="F5" s="1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9" customFormat="1" ht="15">
      <c r="A6" s="10"/>
      <c r="B6" s="10"/>
      <c r="C6" s="10"/>
      <c r="D6" s="15"/>
      <c r="E6" s="52" t="s">
        <v>25</v>
      </c>
      <c r="F6" s="1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9" customFormat="1" ht="15.75" thickBot="1">
      <c r="A7" s="10"/>
      <c r="B7" s="10"/>
      <c r="C7" s="10"/>
      <c r="D7" s="15"/>
      <c r="E7" s="52" t="s">
        <v>26</v>
      </c>
      <c r="F7" s="1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s="18" customFormat="1" ht="17.25" customHeight="1" thickBot="1" thickTop="1">
      <c r="A8" s="46" t="s">
        <v>18</v>
      </c>
      <c r="B8" s="47" t="s">
        <v>19</v>
      </c>
      <c r="C8" s="48" t="s">
        <v>1</v>
      </c>
      <c r="D8" s="48" t="s">
        <v>2</v>
      </c>
      <c r="E8" s="49" t="s">
        <v>20</v>
      </c>
      <c r="F8" s="50" t="s">
        <v>21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</row>
    <row r="9" spans="1:11" s="20" customFormat="1" ht="39" customHeight="1" thickTop="1">
      <c r="A9" s="28">
        <v>103.05</v>
      </c>
      <c r="B9" s="29">
        <v>1</v>
      </c>
      <c r="C9" s="30" t="s">
        <v>8</v>
      </c>
      <c r="D9" s="19" t="s">
        <v>14</v>
      </c>
      <c r="E9" s="37">
        <v>550</v>
      </c>
      <c r="F9" s="38">
        <f>+E9*B9</f>
        <v>550</v>
      </c>
      <c r="G9" s="39"/>
      <c r="H9" s="39"/>
      <c r="I9" s="39"/>
      <c r="J9" s="39"/>
      <c r="K9" s="39"/>
    </row>
    <row r="10" spans="1:11" s="20" customFormat="1" ht="33.75" customHeight="1">
      <c r="A10" s="31">
        <v>254</v>
      </c>
      <c r="B10" s="32">
        <v>348</v>
      </c>
      <c r="C10" s="33" t="s">
        <v>9</v>
      </c>
      <c r="D10" s="34" t="s">
        <v>3</v>
      </c>
      <c r="E10" s="37">
        <v>18.5</v>
      </c>
      <c r="F10" s="38">
        <f aca="true" t="shared" si="0" ref="F10:F16">+E10*B10</f>
        <v>6438</v>
      </c>
      <c r="G10" s="39"/>
      <c r="H10" s="39"/>
      <c r="I10" s="39"/>
      <c r="J10" s="39"/>
      <c r="K10" s="39"/>
    </row>
    <row r="11" spans="1:11" s="20" customFormat="1" ht="33.75" customHeight="1">
      <c r="A11" s="31">
        <v>407</v>
      </c>
      <c r="B11" s="32">
        <v>604</v>
      </c>
      <c r="C11" s="33" t="s">
        <v>10</v>
      </c>
      <c r="D11" s="34" t="s">
        <v>12</v>
      </c>
      <c r="E11" s="37">
        <v>2.55</v>
      </c>
      <c r="F11" s="38">
        <f t="shared" si="0"/>
        <v>1540.1999999999998</v>
      </c>
      <c r="G11" s="39"/>
      <c r="H11" s="39"/>
      <c r="I11" s="39"/>
      <c r="J11" s="39"/>
      <c r="K11" s="39"/>
    </row>
    <row r="12" spans="1:11" s="20" customFormat="1" ht="33.75" customHeight="1">
      <c r="A12" s="31">
        <v>411</v>
      </c>
      <c r="B12" s="32">
        <v>45</v>
      </c>
      <c r="C12" s="33" t="s">
        <v>11</v>
      </c>
      <c r="D12" s="34" t="s">
        <v>4</v>
      </c>
      <c r="E12" s="37">
        <v>64</v>
      </c>
      <c r="F12" s="38">
        <f t="shared" si="0"/>
        <v>2880</v>
      </c>
      <c r="G12" s="39"/>
      <c r="H12" s="39"/>
      <c r="I12" s="39"/>
      <c r="J12" s="39"/>
      <c r="K12" s="39"/>
    </row>
    <row r="13" spans="1:11" s="21" customFormat="1" ht="37.5" customHeight="1">
      <c r="A13" s="31">
        <v>441</v>
      </c>
      <c r="B13" s="35">
        <v>200</v>
      </c>
      <c r="C13" s="33" t="s">
        <v>11</v>
      </c>
      <c r="D13" s="36" t="s">
        <v>17</v>
      </c>
      <c r="E13" s="37">
        <v>148</v>
      </c>
      <c r="F13" s="38">
        <f t="shared" si="0"/>
        <v>29600</v>
      </c>
      <c r="G13" s="39"/>
      <c r="H13" s="39"/>
      <c r="I13" s="39"/>
      <c r="J13" s="39"/>
      <c r="K13" s="39"/>
    </row>
    <row r="14" spans="1:11" s="20" customFormat="1" ht="37.5" customHeight="1">
      <c r="A14" s="31">
        <v>441</v>
      </c>
      <c r="B14" s="35">
        <v>135</v>
      </c>
      <c r="C14" s="33" t="s">
        <v>11</v>
      </c>
      <c r="D14" s="36" t="s">
        <v>15</v>
      </c>
      <c r="E14" s="37">
        <v>168</v>
      </c>
      <c r="F14" s="38">
        <f t="shared" si="0"/>
        <v>22680</v>
      </c>
      <c r="G14" s="39"/>
      <c r="H14" s="39"/>
      <c r="I14" s="39"/>
      <c r="J14" s="39"/>
      <c r="K14" s="39"/>
    </row>
    <row r="15" spans="1:11" s="20" customFormat="1" ht="39" customHeight="1">
      <c r="A15" s="31">
        <v>614</v>
      </c>
      <c r="B15" s="32">
        <v>1</v>
      </c>
      <c r="C15" s="33" t="s">
        <v>8</v>
      </c>
      <c r="D15" s="34" t="s">
        <v>5</v>
      </c>
      <c r="E15" s="37">
        <v>1750</v>
      </c>
      <c r="F15" s="38">
        <f t="shared" si="0"/>
        <v>1750</v>
      </c>
      <c r="G15" s="21"/>
      <c r="H15" s="21"/>
      <c r="I15" s="21"/>
      <c r="J15" s="21"/>
      <c r="K15" s="22"/>
    </row>
    <row r="16" spans="1:11" s="20" customFormat="1" ht="39" customHeight="1">
      <c r="A16" s="31">
        <v>617</v>
      </c>
      <c r="B16" s="32">
        <v>690</v>
      </c>
      <c r="C16" s="33" t="s">
        <v>9</v>
      </c>
      <c r="D16" s="34" t="s">
        <v>6</v>
      </c>
      <c r="E16" s="37">
        <v>0.45</v>
      </c>
      <c r="F16" s="38">
        <f t="shared" si="0"/>
        <v>310.5</v>
      </c>
      <c r="G16" s="21"/>
      <c r="H16" s="21"/>
      <c r="I16" s="21"/>
      <c r="J16" s="21"/>
      <c r="K16" s="22"/>
    </row>
    <row r="17" spans="1:11" s="20" customFormat="1" ht="48" customHeight="1" thickBot="1">
      <c r="A17" s="40"/>
      <c r="B17" s="41"/>
      <c r="C17" s="42"/>
      <c r="D17" s="43" t="s">
        <v>7</v>
      </c>
      <c r="E17" s="44"/>
      <c r="F17" s="45">
        <f>SUM(F9:F16)</f>
        <v>65748.7</v>
      </c>
      <c r="G17" s="39"/>
      <c r="H17" s="39"/>
      <c r="I17" s="39"/>
      <c r="J17" s="39"/>
      <c r="K17" s="39"/>
    </row>
    <row r="18" spans="1:6" s="20" customFormat="1" ht="14.25" customHeight="1" thickTop="1">
      <c r="A18" s="23"/>
      <c r="B18" s="24"/>
      <c r="C18" s="23"/>
      <c r="D18" s="25"/>
      <c r="E18" s="26"/>
      <c r="F18" s="27"/>
    </row>
    <row r="19" spans="1:48" s="9" customFormat="1" ht="13.5" customHeight="1">
      <c r="A19" s="10"/>
      <c r="B19" s="14"/>
      <c r="C19" s="10"/>
      <c r="D19" s="15"/>
      <c r="E19" s="13" t="s">
        <v>0</v>
      </c>
      <c r="F19" s="13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s="9" customFormat="1" ht="13.5" customHeight="1">
      <c r="A20" s="10"/>
      <c r="B20" s="14"/>
      <c r="C20" s="10"/>
      <c r="D20" s="15"/>
      <c r="E20" s="52" t="s">
        <v>27</v>
      </c>
      <c r="F20" s="13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s="9" customFormat="1" ht="15">
      <c r="A21" s="10"/>
      <c r="B21" s="10"/>
      <c r="C21" s="10"/>
      <c r="D21" s="15"/>
      <c r="E21" s="52" t="s">
        <v>28</v>
      </c>
      <c r="F21" s="13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s="9" customFormat="1" ht="15.75" thickBot="1">
      <c r="A22" s="10"/>
      <c r="B22" s="10"/>
      <c r="C22" s="10"/>
      <c r="D22" s="15"/>
      <c r="E22" s="52" t="s">
        <v>29</v>
      </c>
      <c r="F22" s="13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s="18" customFormat="1" ht="17.25" customHeight="1" thickBot="1" thickTop="1">
      <c r="A23" s="46" t="s">
        <v>18</v>
      </c>
      <c r="B23" s="47" t="s">
        <v>19</v>
      </c>
      <c r="C23" s="48" t="s">
        <v>1</v>
      </c>
      <c r="D23" s="48" t="s">
        <v>2</v>
      </c>
      <c r="E23" s="49"/>
      <c r="F23" s="50" t="s">
        <v>21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</row>
    <row r="24" spans="1:11" s="20" customFormat="1" ht="33.75" customHeight="1" thickTop="1">
      <c r="A24" s="28">
        <v>103.05</v>
      </c>
      <c r="B24" s="29">
        <v>1</v>
      </c>
      <c r="C24" s="30" t="s">
        <v>8</v>
      </c>
      <c r="D24" s="19" t="s">
        <v>14</v>
      </c>
      <c r="E24" s="37">
        <v>400</v>
      </c>
      <c r="F24" s="38">
        <f>+E24*B24</f>
        <v>400</v>
      </c>
      <c r="G24" s="39"/>
      <c r="H24" s="39"/>
      <c r="I24" s="39"/>
      <c r="J24" s="39"/>
      <c r="K24" s="39"/>
    </row>
    <row r="25" spans="1:11" s="20" customFormat="1" ht="33.75" customHeight="1">
      <c r="A25" s="31">
        <v>254</v>
      </c>
      <c r="B25" s="32">
        <v>348</v>
      </c>
      <c r="C25" s="33" t="s">
        <v>9</v>
      </c>
      <c r="D25" s="34" t="s">
        <v>3</v>
      </c>
      <c r="E25" s="37">
        <v>10</v>
      </c>
      <c r="F25" s="38">
        <f aca="true" t="shared" si="1" ref="F25:F31">+E25*B25</f>
        <v>3480</v>
      </c>
      <c r="G25" s="39"/>
      <c r="H25" s="39"/>
      <c r="I25" s="39"/>
      <c r="J25" s="39"/>
      <c r="K25" s="39"/>
    </row>
    <row r="26" spans="1:11" s="20" customFormat="1" ht="33.75" customHeight="1">
      <c r="A26" s="31">
        <v>407</v>
      </c>
      <c r="B26" s="32">
        <v>604</v>
      </c>
      <c r="C26" s="33" t="s">
        <v>10</v>
      </c>
      <c r="D26" s="34" t="s">
        <v>12</v>
      </c>
      <c r="E26" s="37">
        <v>2.25</v>
      </c>
      <c r="F26" s="38">
        <f t="shared" si="1"/>
        <v>1359</v>
      </c>
      <c r="G26" s="39"/>
      <c r="H26" s="39"/>
      <c r="I26" s="39"/>
      <c r="J26" s="39"/>
      <c r="K26" s="39"/>
    </row>
    <row r="27" spans="1:11" s="20" customFormat="1" ht="33.75" customHeight="1">
      <c r="A27" s="31">
        <v>411</v>
      </c>
      <c r="B27" s="32">
        <v>45</v>
      </c>
      <c r="C27" s="33" t="s">
        <v>11</v>
      </c>
      <c r="D27" s="34" t="s">
        <v>4</v>
      </c>
      <c r="E27" s="37">
        <v>98</v>
      </c>
      <c r="F27" s="38">
        <f t="shared" si="1"/>
        <v>4410</v>
      </c>
      <c r="G27" s="39"/>
      <c r="H27" s="39"/>
      <c r="I27" s="39"/>
      <c r="J27" s="39"/>
      <c r="K27" s="39"/>
    </row>
    <row r="28" spans="1:11" s="20" customFormat="1" ht="33.75" customHeight="1">
      <c r="A28" s="31">
        <v>441</v>
      </c>
      <c r="B28" s="35">
        <v>200</v>
      </c>
      <c r="C28" s="33" t="s">
        <v>11</v>
      </c>
      <c r="D28" s="36" t="s">
        <v>17</v>
      </c>
      <c r="E28" s="37">
        <v>158</v>
      </c>
      <c r="F28" s="38">
        <f t="shared" si="1"/>
        <v>31600</v>
      </c>
      <c r="G28" s="39"/>
      <c r="H28" s="39"/>
      <c r="I28" s="39"/>
      <c r="J28" s="39"/>
      <c r="K28" s="39"/>
    </row>
    <row r="29" spans="1:11" s="21" customFormat="1" ht="33.75" customHeight="1">
      <c r="A29" s="31">
        <v>441</v>
      </c>
      <c r="B29" s="35">
        <v>135</v>
      </c>
      <c r="C29" s="33" t="s">
        <v>11</v>
      </c>
      <c r="D29" s="36" t="s">
        <v>15</v>
      </c>
      <c r="E29" s="37">
        <v>185</v>
      </c>
      <c r="F29" s="38">
        <f t="shared" si="1"/>
        <v>24975</v>
      </c>
      <c r="G29" s="39"/>
      <c r="H29" s="39"/>
      <c r="I29" s="39"/>
      <c r="J29" s="39"/>
      <c r="K29" s="39"/>
    </row>
    <row r="30" spans="1:11" s="20" customFormat="1" ht="33.75" customHeight="1">
      <c r="A30" s="31">
        <v>614</v>
      </c>
      <c r="B30" s="32">
        <v>1</v>
      </c>
      <c r="C30" s="33" t="s">
        <v>8</v>
      </c>
      <c r="D30" s="34" t="s">
        <v>5</v>
      </c>
      <c r="E30" s="37">
        <v>5500</v>
      </c>
      <c r="F30" s="38">
        <f t="shared" si="1"/>
        <v>5500</v>
      </c>
      <c r="G30" s="21"/>
      <c r="H30" s="21"/>
      <c r="I30" s="21"/>
      <c r="J30" s="21"/>
      <c r="K30" s="22"/>
    </row>
    <row r="31" spans="1:11" s="20" customFormat="1" ht="33.75" customHeight="1">
      <c r="A31" s="31">
        <v>617</v>
      </c>
      <c r="B31" s="32">
        <v>690</v>
      </c>
      <c r="C31" s="33" t="s">
        <v>9</v>
      </c>
      <c r="D31" s="34" t="s">
        <v>6</v>
      </c>
      <c r="E31" s="37">
        <v>0.6</v>
      </c>
      <c r="F31" s="38">
        <f t="shared" si="1"/>
        <v>414</v>
      </c>
      <c r="G31" s="21"/>
      <c r="H31" s="21"/>
      <c r="I31" s="21"/>
      <c r="J31" s="21"/>
      <c r="K31" s="22"/>
    </row>
    <row r="32" spans="1:11" s="20" customFormat="1" ht="33.75" customHeight="1" thickBot="1">
      <c r="A32" s="40"/>
      <c r="B32" s="41"/>
      <c r="C32" s="42"/>
      <c r="D32" s="43" t="s">
        <v>7</v>
      </c>
      <c r="E32" s="44"/>
      <c r="F32" s="45">
        <f>SUM(F24:F31)</f>
        <v>72138</v>
      </c>
      <c r="G32" s="39"/>
      <c r="H32" s="39"/>
      <c r="I32" s="39"/>
      <c r="J32" s="39"/>
      <c r="K32" s="39"/>
    </row>
    <row r="33" ht="15.75" thickTop="1"/>
  </sheetData>
  <sheetProtection/>
  <printOptions horizontalCentered="1"/>
  <pageMargins left="0" right="0" top="0.25" bottom="0.5" header="0.5" footer="0.25"/>
  <pageSetup fitToHeight="0" fitToWidth="1" horizontalDpi="600" verticalDpi="600" orientation="portrait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Cathy Griggs</cp:lastModifiedBy>
  <cp:lastPrinted>2023-04-11T17:10:55Z</cp:lastPrinted>
  <dcterms:created xsi:type="dcterms:W3CDTF">1999-04-07T19:03:50Z</dcterms:created>
  <dcterms:modified xsi:type="dcterms:W3CDTF">2023-04-11T17:24:33Z</dcterms:modified>
  <cp:category/>
  <cp:version/>
  <cp:contentType/>
  <cp:contentStatus/>
</cp:coreProperties>
</file>