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A!$A$1:$G$18</definedName>
  </definedNames>
  <calcPr calcId="162913"/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9" i="1"/>
  <c r="F18" i="1" l="1"/>
</calcChain>
</file>

<file path=xl/sharedStrings.xml><?xml version="1.0" encoding="utf-8"?>
<sst xmlns="http://schemas.openxmlformats.org/spreadsheetml/2006/main" count="31" uniqueCount="27">
  <si>
    <t>Contractor:</t>
  </si>
  <si>
    <t>Unit Price</t>
  </si>
  <si>
    <t>Total</t>
  </si>
  <si>
    <t>Unit</t>
  </si>
  <si>
    <t>Description</t>
  </si>
  <si>
    <t>Item #</t>
  </si>
  <si>
    <t>Quantities</t>
  </si>
  <si>
    <t xml:space="preserve">Engineer's Estimate: </t>
  </si>
  <si>
    <t>L.S.</t>
  </si>
  <si>
    <t xml:space="preserve">Cu. Yd. </t>
  </si>
  <si>
    <t>Sq. Yd.</t>
  </si>
  <si>
    <t>Premium for Contract Performance and Maintenance/Guarantee Bonds</t>
  </si>
  <si>
    <t>Pavement Planing, Asphalt Concrete, As Per Plan</t>
  </si>
  <si>
    <t>Gallon</t>
  </si>
  <si>
    <t>Stabilized Crushed Aggregate</t>
  </si>
  <si>
    <t>Maintaining Traffic</t>
  </si>
  <si>
    <t>Shoulder Preparation</t>
  </si>
  <si>
    <t>TOTAL BID</t>
  </si>
  <si>
    <t>Tack Coat</t>
  </si>
  <si>
    <t>Asphalt Concrete Intermediate Course, Type 1, (449)</t>
  </si>
  <si>
    <t>Asphalt Concrete Surface Course, Type 1, (449), PG64-22</t>
  </si>
  <si>
    <t>TABULATION SHEET - BEMIS ROAD RESURFACING 2026</t>
  </si>
  <si>
    <t>Bid Date:    July 2, 2026 @ 3:00 p.m.. - receive</t>
  </si>
  <si>
    <t xml:space="preserve">    July 2, 2026 @ 7:05 p.m. - read</t>
  </si>
  <si>
    <t>Erie Blacktop, Inc.</t>
  </si>
  <si>
    <t>4507 Tiffin Avenue</t>
  </si>
  <si>
    <t>Sandusky, Ohio 44870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</si>
</sst>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  <numFmt numFmtId="165" formatCode="0.0"/>
  </numFmts>
  <fonts count="9" x14ac:knownFonts="1">
    <font>
      <sz val="12"/>
      <name val="Arial"/>
    </font>
    <font>
      <sz val="12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u/>
      <sz val="14"/>
      <color indexed="8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1" fillId="0" borderId="0" xfId="0" applyFont="1"/>
    <xf numFmtId="44" fontId="1" fillId="0" borderId="0" xfId="1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Fill="1" applyBorder="1" applyProtection="1"/>
    <xf numFmtId="44" fontId="3" fillId="0" borderId="0" xfId="1" applyFont="1" applyFill="1" applyBorder="1" applyProtection="1"/>
    <xf numFmtId="44" fontId="2" fillId="0" borderId="0" xfId="1" applyFont="1"/>
    <xf numFmtId="15" fontId="3" fillId="0" borderId="0" xfId="0" applyNumberFormat="1" applyFont="1" applyFill="1" applyBorder="1" applyProtection="1"/>
    <xf numFmtId="0" fontId="2" fillId="0" borderId="0" xfId="0" applyFont="1" applyFill="1"/>
    <xf numFmtId="44" fontId="3" fillId="0" borderId="0" xfId="1" quotePrefix="1" applyFont="1" applyFill="1" applyBorder="1" applyProtection="1"/>
    <xf numFmtId="0" fontId="3" fillId="0" borderId="1" xfId="0" applyFont="1" applyFill="1" applyBorder="1" applyProtection="1"/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  <protection locked="0"/>
    </xf>
    <xf numFmtId="44" fontId="3" fillId="0" borderId="2" xfId="1" applyFont="1" applyFill="1" applyBorder="1" applyAlignment="1" applyProtection="1">
      <alignment horizontal="center"/>
    </xf>
    <xf numFmtId="0" fontId="1" fillId="0" borderId="0" xfId="0" applyFont="1" applyAlignment="1"/>
    <xf numFmtId="0" fontId="6" fillId="0" borderId="0" xfId="0" applyFont="1" applyAlignment="1">
      <alignment wrapText="1"/>
    </xf>
    <xf numFmtId="44" fontId="2" fillId="0" borderId="0" xfId="1" applyFont="1" applyFill="1"/>
    <xf numFmtId="44" fontId="1" fillId="0" borderId="0" xfId="1" applyFont="1" applyFill="1"/>
    <xf numFmtId="0" fontId="7" fillId="0" borderId="9" xfId="0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5" fontId="7" fillId="0" borderId="3" xfId="0" applyNumberFormat="1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3" fillId="0" borderId="3" xfId="2" applyFont="1" applyBorder="1" applyAlignment="1" applyProtection="1">
      <alignment horizontal="left"/>
      <protection locked="0"/>
    </xf>
    <xf numFmtId="0" fontId="3" fillId="0" borderId="12" xfId="2" applyFont="1" applyFill="1" applyBorder="1" applyAlignment="1" applyProtection="1">
      <alignment horizontal="center"/>
    </xf>
    <xf numFmtId="0" fontId="3" fillId="0" borderId="13" xfId="2" applyFont="1" applyFill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3" fillId="0" borderId="13" xfId="2" applyFont="1" applyBorder="1" applyAlignment="1" applyProtection="1">
      <alignment horizontal="right"/>
      <protection locked="0"/>
    </xf>
    <xf numFmtId="44" fontId="5" fillId="0" borderId="14" xfId="0" applyNumberFormat="1" applyFont="1" applyFill="1" applyBorder="1" applyAlignment="1">
      <alignment wrapText="1"/>
    </xf>
    <xf numFmtId="44" fontId="5" fillId="0" borderId="15" xfId="0" applyNumberFormat="1" applyFont="1" applyBorder="1"/>
    <xf numFmtId="0" fontId="7" fillId="0" borderId="4" xfId="0" applyFont="1" applyBorder="1" applyAlignment="1">
      <alignment wrapText="1"/>
    </xf>
    <xf numFmtId="44" fontId="7" fillId="0" borderId="4" xfId="0" applyNumberFormat="1" applyFont="1" applyBorder="1"/>
    <xf numFmtId="44" fontId="7" fillId="0" borderId="4" xfId="0" applyNumberFormat="1" applyFont="1" applyFill="1" applyBorder="1" applyAlignment="1">
      <alignment wrapText="1"/>
    </xf>
    <xf numFmtId="0" fontId="2" fillId="0" borderId="0" xfId="0" applyFont="1" applyAlignment="1"/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/>
    <xf numFmtId="0" fontId="7" fillId="0" borderId="7" xfId="0" applyFont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4" xfId="0" applyFont="1" applyBorder="1"/>
    <xf numFmtId="0" fontId="4" fillId="0" borderId="0" xfId="0" applyFont="1" applyFill="1" applyBorder="1" applyAlignment="1" applyProtection="1">
      <alignment horizontal="left"/>
    </xf>
    <xf numFmtId="8" fontId="3" fillId="0" borderId="0" xfId="1" quotePrefix="1" applyNumberFormat="1" applyFont="1" applyFill="1" applyBorder="1" applyAlignment="1" applyProtection="1">
      <alignment horizontal="left"/>
    </xf>
    <xf numFmtId="0" fontId="3" fillId="0" borderId="0" xfId="0" applyFont="1" applyFill="1" applyBorder="1" applyProtection="1"/>
  </cellXfs>
  <cellStyles count="3">
    <cellStyle name="Currency" xfId="1" builtinId="4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19"/>
  <sheetViews>
    <sheetView tabSelected="1" defaultGridColor="0" colorId="22" zoomScale="75" zoomScaleNormal="50" workbookViewId="0">
      <selection activeCell="E8" sqref="E8"/>
    </sheetView>
  </sheetViews>
  <sheetFormatPr defaultColWidth="9.6640625" defaultRowHeight="15" x14ac:dyDescent="0.2"/>
  <cols>
    <col min="1" max="1" width="8.5546875" style="1" customWidth="1"/>
    <col min="2" max="2" width="12.109375" style="1" customWidth="1"/>
    <col min="3" max="3" width="9.6640625" style="1" customWidth="1"/>
    <col min="4" max="4" width="50.88671875" style="1" customWidth="1"/>
    <col min="5" max="5" width="16.21875" style="2" customWidth="1"/>
    <col min="6" max="6" width="18.88671875" style="18" customWidth="1"/>
    <col min="7" max="7" width="6" customWidth="1"/>
  </cols>
  <sheetData>
    <row r="1" spans="1:7" s="4" customFormat="1" ht="26.25" customHeight="1" x14ac:dyDescent="0.3">
      <c r="A1" s="50" t="s">
        <v>21</v>
      </c>
      <c r="B1" s="50"/>
      <c r="C1" s="50"/>
      <c r="D1" s="50"/>
      <c r="E1" s="50"/>
      <c r="F1" s="50"/>
    </row>
    <row r="2" spans="1:7" s="4" customFormat="1" ht="24" customHeight="1" x14ac:dyDescent="0.25">
      <c r="A2" s="5" t="s">
        <v>7</v>
      </c>
      <c r="B2" s="5"/>
      <c r="C2" s="51">
        <v>390000</v>
      </c>
      <c r="D2" s="51"/>
      <c r="E2" s="6"/>
      <c r="F2" s="6"/>
    </row>
    <row r="3" spans="1:7" s="4" customFormat="1" ht="24" customHeight="1" x14ac:dyDescent="0.25">
      <c r="A3" s="52" t="s">
        <v>22</v>
      </c>
      <c r="B3" s="52"/>
      <c r="C3" s="52"/>
      <c r="D3" s="52"/>
      <c r="E3" s="7"/>
      <c r="F3" s="17"/>
    </row>
    <row r="4" spans="1:7" s="4" customFormat="1" ht="21" customHeight="1" x14ac:dyDescent="0.25">
      <c r="A4" s="5"/>
      <c r="B4" s="8" t="s">
        <v>23</v>
      </c>
      <c r="C4" s="5"/>
      <c r="D4" s="9"/>
      <c r="E4" s="6" t="s">
        <v>0</v>
      </c>
      <c r="F4" s="9"/>
    </row>
    <row r="5" spans="1:7" s="4" customFormat="1" ht="21" customHeight="1" x14ac:dyDescent="0.25">
      <c r="A5" s="5"/>
      <c r="B5" s="5"/>
      <c r="C5" s="5"/>
      <c r="D5" s="9"/>
      <c r="E5" s="6" t="s">
        <v>24</v>
      </c>
      <c r="F5" s="6"/>
    </row>
    <row r="6" spans="1:7" s="4" customFormat="1" ht="21" customHeight="1" x14ac:dyDescent="0.25">
      <c r="A6" s="5"/>
      <c r="B6" s="5"/>
      <c r="C6" s="5"/>
      <c r="D6" s="9"/>
      <c r="E6" s="10" t="s">
        <v>25</v>
      </c>
      <c r="F6" s="6"/>
    </row>
    <row r="7" spans="1:7" s="4" customFormat="1" ht="21" customHeight="1" x14ac:dyDescent="0.25">
      <c r="A7" s="5"/>
      <c r="B7" s="11"/>
      <c r="C7" s="5"/>
      <c r="D7" s="9"/>
      <c r="E7" s="6" t="s">
        <v>26</v>
      </c>
      <c r="F7" s="6"/>
    </row>
    <row r="8" spans="1:7" s="3" customFormat="1" ht="24" customHeight="1" x14ac:dyDescent="0.25">
      <c r="A8" s="12" t="s">
        <v>5</v>
      </c>
      <c r="B8" s="13" t="s">
        <v>6</v>
      </c>
      <c r="C8" s="13" t="s">
        <v>3</v>
      </c>
      <c r="D8" s="12" t="s">
        <v>4</v>
      </c>
      <c r="E8" s="14" t="s">
        <v>1</v>
      </c>
      <c r="F8" s="14" t="s">
        <v>2</v>
      </c>
    </row>
    <row r="9" spans="1:7" s="41" customFormat="1" ht="42" customHeight="1" x14ac:dyDescent="0.25">
      <c r="A9" s="19">
        <v>103.05</v>
      </c>
      <c r="B9" s="20">
        <v>1</v>
      </c>
      <c r="C9" s="21" t="s">
        <v>8</v>
      </c>
      <c r="D9" s="38" t="s">
        <v>11</v>
      </c>
      <c r="E9" s="39">
        <v>2000</v>
      </c>
      <c r="F9" s="40">
        <f>+E9*B9</f>
        <v>2000</v>
      </c>
      <c r="G9" s="4"/>
    </row>
    <row r="10" spans="1:7" s="41" customFormat="1" ht="42" customHeight="1" x14ac:dyDescent="0.25">
      <c r="A10" s="22">
        <v>254</v>
      </c>
      <c r="B10" s="23">
        <v>142</v>
      </c>
      <c r="C10" s="42" t="s">
        <v>10</v>
      </c>
      <c r="D10" s="43" t="s">
        <v>12</v>
      </c>
      <c r="E10" s="39">
        <v>45</v>
      </c>
      <c r="F10" s="40">
        <f>+E10*B10</f>
        <v>6390</v>
      </c>
      <c r="G10" s="4"/>
    </row>
    <row r="11" spans="1:7" s="41" customFormat="1" ht="42" customHeight="1" x14ac:dyDescent="0.25">
      <c r="A11" s="24">
        <v>407</v>
      </c>
      <c r="B11" s="25">
        <v>2883</v>
      </c>
      <c r="C11" s="44" t="s">
        <v>13</v>
      </c>
      <c r="D11" s="43" t="s">
        <v>18</v>
      </c>
      <c r="E11" s="39">
        <v>2.5499999999999998</v>
      </c>
      <c r="F11" s="40">
        <f t="shared" ref="F11:F15" si="0">+E11*B11</f>
        <v>7351.65</v>
      </c>
      <c r="G11" s="45"/>
    </row>
    <row r="12" spans="1:7" s="41" customFormat="1" ht="42" customHeight="1" x14ac:dyDescent="0.25">
      <c r="A12" s="24">
        <v>411</v>
      </c>
      <c r="B12" s="25">
        <v>410</v>
      </c>
      <c r="C12" s="44" t="s">
        <v>9</v>
      </c>
      <c r="D12" s="43" t="s">
        <v>14</v>
      </c>
      <c r="E12" s="39">
        <v>62</v>
      </c>
      <c r="F12" s="40">
        <f t="shared" si="0"/>
        <v>25420</v>
      </c>
      <c r="G12" s="45"/>
    </row>
    <row r="13" spans="1:7" s="41" customFormat="1" ht="42" customHeight="1" x14ac:dyDescent="0.25">
      <c r="A13" s="24">
        <v>441</v>
      </c>
      <c r="B13" s="25">
        <v>616</v>
      </c>
      <c r="C13" s="44" t="s">
        <v>9</v>
      </c>
      <c r="D13" s="46" t="s">
        <v>19</v>
      </c>
      <c r="E13" s="39">
        <v>200</v>
      </c>
      <c r="F13" s="40">
        <f t="shared" si="0"/>
        <v>123200</v>
      </c>
      <c r="G13" s="45"/>
    </row>
    <row r="14" spans="1:7" s="41" customFormat="1" ht="42" customHeight="1" x14ac:dyDescent="0.25">
      <c r="A14" s="24">
        <v>441</v>
      </c>
      <c r="B14" s="25">
        <v>924</v>
      </c>
      <c r="C14" s="44" t="s">
        <v>9</v>
      </c>
      <c r="D14" s="46" t="s">
        <v>20</v>
      </c>
      <c r="E14" s="39">
        <v>200</v>
      </c>
      <c r="F14" s="40">
        <f t="shared" si="0"/>
        <v>184800</v>
      </c>
      <c r="G14" s="45"/>
    </row>
    <row r="15" spans="1:7" s="41" customFormat="1" ht="42" customHeight="1" x14ac:dyDescent="0.25">
      <c r="A15" s="26">
        <v>614</v>
      </c>
      <c r="B15" s="27">
        <v>1</v>
      </c>
      <c r="C15" s="47" t="s">
        <v>8</v>
      </c>
      <c r="D15" s="48" t="s">
        <v>15</v>
      </c>
      <c r="E15" s="39">
        <v>9000</v>
      </c>
      <c r="F15" s="40">
        <f t="shared" si="0"/>
        <v>9000</v>
      </c>
      <c r="G15" s="45"/>
    </row>
    <row r="16" spans="1:7" s="41" customFormat="1" ht="42" customHeight="1" x14ac:dyDescent="0.25">
      <c r="A16" s="22">
        <v>617</v>
      </c>
      <c r="B16" s="23">
        <v>2454</v>
      </c>
      <c r="C16" s="42" t="s">
        <v>10</v>
      </c>
      <c r="D16" s="49" t="s">
        <v>16</v>
      </c>
      <c r="E16" s="39">
        <v>0.75</v>
      </c>
      <c r="F16" s="40">
        <f t="shared" ref="F16" si="1">+E16*B16</f>
        <v>1840.5</v>
      </c>
      <c r="G16" s="45"/>
    </row>
    <row r="17" spans="1:7" s="41" customFormat="1" ht="42" customHeight="1" x14ac:dyDescent="0.25">
      <c r="A17" s="28"/>
      <c r="B17" s="29"/>
      <c r="C17" s="30"/>
      <c r="D17" s="31"/>
      <c r="E17" s="39"/>
      <c r="F17" s="40"/>
      <c r="G17" s="45"/>
    </row>
    <row r="18" spans="1:7" s="15" customFormat="1" ht="42" customHeight="1" thickBot="1" x14ac:dyDescent="0.3">
      <c r="A18" s="32"/>
      <c r="B18" s="33"/>
      <c r="C18" s="34"/>
      <c r="D18" s="35" t="s">
        <v>17</v>
      </c>
      <c r="E18" s="37"/>
      <c r="F18" s="36">
        <f>SUM(F9:F17)</f>
        <v>360002.15</v>
      </c>
      <c r="G18" s="16"/>
    </row>
    <row r="19" spans="1:7" ht="15.75" thickTop="1" x14ac:dyDescent="0.2"/>
  </sheetData>
  <mergeCells count="3">
    <mergeCell ref="A1:F1"/>
    <mergeCell ref="C2:D2"/>
    <mergeCell ref="A3:D3"/>
  </mergeCells>
  <phoneticPr fontId="0" type="noConversion"/>
  <pageMargins left="0" right="0" top="0.5" bottom="0.5" header="0.5" footer="0.25"/>
  <pageSetup scale="71" fitToHeight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2026-07-08T10:33:01Z</cp:lastPrinted>
  <dcterms:created xsi:type="dcterms:W3CDTF">1999-04-07T19:03:50Z</dcterms:created>
  <dcterms:modified xsi:type="dcterms:W3CDTF">2026-07-08T10:33:24Z</dcterms:modified>
</cp:coreProperties>
</file>