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A!$A$1:$F$105</definedName>
  </definedNames>
  <calcPr calcId="162913"/>
</workbook>
</file>

<file path=xl/calcChain.xml><?xml version="1.0" encoding="utf-8"?>
<calcChain xmlns="http://schemas.openxmlformats.org/spreadsheetml/2006/main">
  <c r="F60" i="1" l="1"/>
  <c r="F105" i="1" s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 l="1"/>
  <c r="F54" i="1" s="1"/>
</calcChain>
</file>

<file path=xl/sharedStrings.xml><?xml version="1.0" encoding="utf-8"?>
<sst xmlns="http://schemas.openxmlformats.org/spreadsheetml/2006/main" count="207" uniqueCount="73">
  <si>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</si>
  <si>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</si>
  <si>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</si>
  <si>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</si>
  <si>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</si>
  <si>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</si>
  <si>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</si>
  <si>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</si>
  <si>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Ft.</t>
  </si>
  <si>
    <t>Ea.</t>
  </si>
  <si>
    <t>Spec.</t>
  </si>
  <si>
    <t>Excavation</t>
  </si>
  <si>
    <t>Subgrade Compaction</t>
  </si>
  <si>
    <t>Hr.</t>
  </si>
  <si>
    <t>Ton</t>
  </si>
  <si>
    <t>Commercial Fertilizer</t>
  </si>
  <si>
    <t>Asphalt Concrete Base</t>
  </si>
  <si>
    <t>Aggregate Base</t>
  </si>
  <si>
    <t>Gal.</t>
  </si>
  <si>
    <t>Tack Coat</t>
  </si>
  <si>
    <t>Stabilized Crushed Aggregate</t>
  </si>
  <si>
    <t>L.S.</t>
  </si>
  <si>
    <t>TABULATION SHEET - HARMON RD STRUCTURE F-408 REPLACEMENT IN FLORENCE TWP, ERIE COUNTY, OH</t>
  </si>
  <si>
    <t>GRAND TOTAL</t>
  </si>
  <si>
    <t>Premium For Contract Performance And Maintenance Bond</t>
  </si>
  <si>
    <t>Clearing And Grubbing, As Per Plan</t>
  </si>
  <si>
    <t>Structure Removed, Over 20' Span</t>
  </si>
  <si>
    <t>S.Y.</t>
  </si>
  <si>
    <t>Wearing Course Removed</t>
  </si>
  <si>
    <t>Guardrail Removed</t>
  </si>
  <si>
    <t>C.Y.</t>
  </si>
  <si>
    <t>Embankment</t>
  </si>
  <si>
    <t>Proof Rolling</t>
  </si>
  <si>
    <t>Sawing And Sealing Asphalt Concrete Pavement Joints</t>
  </si>
  <si>
    <t>Asphalt Concrete Intermediate Course, Type 1, (448), PG64-22</t>
  </si>
  <si>
    <t>Asphalt Concrete Surface Course, Type 1, (448), PG64-22</t>
  </si>
  <si>
    <t>Cofferdams And Excavation Bracing</t>
  </si>
  <si>
    <t>Unclassified Excavation, As Per Plan</t>
  </si>
  <si>
    <t>Lbs.</t>
  </si>
  <si>
    <t>Epoxy Coated Reinforcing</t>
  </si>
  <si>
    <t>Class QC1 Concrete, Abutment Not Including Footing</t>
  </si>
  <si>
    <t>Class QC1 Concrete, Footing</t>
  </si>
  <si>
    <t>Type B Waterproofing</t>
  </si>
  <si>
    <t>Type 2 Waterproofing</t>
  </si>
  <si>
    <t>Sealing Of Concrete Surfaces (Epoxy Urethane)</t>
  </si>
  <si>
    <t>Prestressed Concrete Non-Composite Box Beam Bridge Members, Level 1, B27-48</t>
  </si>
  <si>
    <t>Elastomeric Bearing Pad With Internal Laminates Only</t>
  </si>
  <si>
    <t>1/8" Preformed Bearing Pads</t>
  </si>
  <si>
    <t>S.F.</t>
  </si>
  <si>
    <t>1" Preformed Expansion Joint Filler</t>
  </si>
  <si>
    <t>Railing (Twin Steel Tube)</t>
  </si>
  <si>
    <t>Porous Backfill With Filter Fabric</t>
  </si>
  <si>
    <t>6" Pipe, 707.41, Including Specials</t>
  </si>
  <si>
    <t>6" Pipe, 707.45, Including Specials</t>
  </si>
  <si>
    <t>Drilled Shafts, 36" Diameter, Above Bedrock</t>
  </si>
  <si>
    <t>Drilled Shafts, 36" Diameter, Into Bedrock</t>
  </si>
  <si>
    <t>Rock Channel Protection, Type C, With Aggregate Filter</t>
  </si>
  <si>
    <t>Guardrail, Type MGS</t>
  </si>
  <si>
    <t>MGS Bridge Terminal Assembly, Type 1</t>
  </si>
  <si>
    <t>Anchor Assembly, MGS Type T</t>
  </si>
  <si>
    <t>Maintaining Traffic</t>
  </si>
  <si>
    <t>Construction Layout Stakes, As Per Plan</t>
  </si>
  <si>
    <t>Barrier Reflector, Type 2, Bi-Directional (White/White)</t>
  </si>
  <si>
    <t>Seeding And Mulching, Class 1</t>
  </si>
  <si>
    <t>Erosion Control</t>
  </si>
  <si>
    <t>Steel Drip Strip</t>
  </si>
  <si>
    <t>Bid Date:    March 6, 2024 @ 9:30 a.m.</t>
  </si>
  <si>
    <t>R &amp; I Construction, Inc.</t>
  </si>
  <si>
    <t>2931 S St Rt 67</t>
  </si>
  <si>
    <t>Tiffin, Ohio 44883</t>
  </si>
  <si>
    <t>Great Lakes Demolition Company LLC</t>
  </si>
  <si>
    <t>1170 N Main St</t>
  </si>
  <si>
    <t>Clyde, Ohio 43410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</si>
</sst>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  <font>
      <b/>
      <sz val="14"/>
      <color indexed="8"/>
      <name val="Arial"/>
      <family val="2"/>
    </font>
    <font>
      <i/>
      <u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thin">
        <color rgb="FF000000"/>
      </right>
      <top style="thin">
        <color theme="1"/>
      </top>
      <bottom style="double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44" fontId="1" fillId="0" borderId="0" xfId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Protection="1"/>
    <xf numFmtId="44" fontId="3" fillId="0" borderId="0" xfId="1" applyFont="1" applyFill="1" applyBorder="1" applyProtection="1"/>
    <xf numFmtId="44" fontId="2" fillId="0" borderId="0" xfId="1" applyFont="1"/>
    <xf numFmtId="15" fontId="3" fillId="0" borderId="0" xfId="0" applyNumberFormat="1" applyFont="1" applyFill="1" applyBorder="1" applyProtection="1"/>
    <xf numFmtId="0" fontId="2" fillId="0" borderId="0" xfId="0" applyFont="1" applyFill="1"/>
    <xf numFmtId="44" fontId="3" fillId="0" borderId="0" xfId="1" quotePrefix="1" applyFont="1" applyFill="1" applyBorder="1" applyProtection="1"/>
    <xf numFmtId="0" fontId="3" fillId="0" borderId="1" xfId="0" applyFont="1" applyFill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4" fontId="3" fillId="0" borderId="3" xfId="1" applyFont="1" applyBorder="1" applyAlignment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right"/>
    </xf>
    <xf numFmtId="44" fontId="4" fillId="0" borderId="5" xfId="0" applyNumberFormat="1" applyFont="1" applyBorder="1"/>
    <xf numFmtId="44" fontId="3" fillId="0" borderId="6" xfId="1" applyFont="1" applyBorder="1" applyAlignment="1" applyProtection="1"/>
    <xf numFmtId="44" fontId="4" fillId="0" borderId="3" xfId="0" applyNumberFormat="1" applyFont="1" applyBorder="1" applyAlignment="1"/>
    <xf numFmtId="44" fontId="4" fillId="0" borderId="3" xfId="0" applyNumberFormat="1" applyFont="1" applyBorder="1" applyAlignment="1">
      <alignment horizont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106"/>
  <sheetViews>
    <sheetView tabSelected="1" defaultGridColor="0" colorId="22" zoomScale="75" zoomScaleNormal="50" workbookViewId="0">
      <selection activeCell="D6" sqref="D6"/>
    </sheetView>
  </sheetViews>
  <sheetFormatPr defaultColWidth="9.6640625" defaultRowHeight="15" x14ac:dyDescent="0.2"/>
  <cols>
    <col min="1" max="1" width="9.5546875" style="1" customWidth="1"/>
    <col min="2" max="2" width="12.109375" style="1" customWidth="1"/>
    <col min="3" max="3" width="9.6640625" style="1" customWidth="1"/>
    <col min="4" max="4" width="52.6640625" style="1" customWidth="1"/>
    <col min="5" max="5" width="18" style="2" customWidth="1"/>
    <col min="6" max="6" width="18.88671875" style="2" customWidth="1"/>
  </cols>
  <sheetData>
    <row r="1" spans="1:6" s="6" customFormat="1" ht="26.25" customHeight="1" x14ac:dyDescent="0.3">
      <c r="A1" s="30" t="s">
        <v>22</v>
      </c>
      <c r="B1" s="30"/>
      <c r="C1" s="30"/>
      <c r="D1" s="30"/>
      <c r="E1" s="30"/>
      <c r="F1" s="30"/>
    </row>
    <row r="2" spans="1:6" s="6" customFormat="1" ht="24" customHeight="1" x14ac:dyDescent="0.25">
      <c r="A2" s="7" t="s">
        <v>7</v>
      </c>
      <c r="B2" s="7"/>
      <c r="C2" s="31">
        <v>578000</v>
      </c>
      <c r="D2" s="31"/>
      <c r="E2" s="8"/>
      <c r="F2" s="8"/>
    </row>
    <row r="3" spans="1:6" s="6" customFormat="1" ht="24" customHeight="1" x14ac:dyDescent="0.25">
      <c r="A3" s="32" t="s">
        <v>66</v>
      </c>
      <c r="B3" s="32"/>
      <c r="C3" s="32"/>
      <c r="D3" s="32"/>
      <c r="E3" s="9"/>
      <c r="F3" s="9"/>
    </row>
    <row r="4" spans="1:6" s="6" customFormat="1" ht="21" customHeight="1" x14ac:dyDescent="0.25">
      <c r="A4" s="7"/>
      <c r="B4" s="10"/>
      <c r="C4" s="7"/>
      <c r="D4" s="11"/>
      <c r="E4" s="8" t="s">
        <v>0</v>
      </c>
    </row>
    <row r="5" spans="1:6" s="6" customFormat="1" ht="21" customHeight="1" x14ac:dyDescent="0.25">
      <c r="A5" s="7"/>
      <c r="B5" s="7"/>
      <c r="C5" s="7"/>
      <c r="D5" s="11"/>
      <c r="E5" s="8" t="s">
        <v>67</v>
      </c>
      <c r="F5" s="8"/>
    </row>
    <row r="6" spans="1:6" s="6" customFormat="1" ht="21" customHeight="1" x14ac:dyDescent="0.25">
      <c r="A6" s="7"/>
      <c r="B6" s="7"/>
      <c r="C6" s="7"/>
      <c r="D6" s="11"/>
      <c r="E6" s="12" t="s">
        <v>68</v>
      </c>
      <c r="F6" s="8"/>
    </row>
    <row r="7" spans="1:6" s="6" customFormat="1" ht="21" customHeight="1" x14ac:dyDescent="0.25">
      <c r="A7" s="7"/>
      <c r="B7" s="13"/>
      <c r="C7" s="7"/>
      <c r="D7" s="11"/>
      <c r="E7" s="8" t="s">
        <v>69</v>
      </c>
      <c r="F7" s="8"/>
    </row>
    <row r="8" spans="1:6" s="5" customFormat="1" ht="24" customHeight="1" x14ac:dyDescent="0.25">
      <c r="A8" s="15" t="s">
        <v>5</v>
      </c>
      <c r="B8" s="16" t="s">
        <v>6</v>
      </c>
      <c r="C8" s="16" t="s">
        <v>3</v>
      </c>
      <c r="D8" s="15" t="s">
        <v>4</v>
      </c>
      <c r="E8" s="17" t="s">
        <v>1</v>
      </c>
      <c r="F8" s="17" t="s">
        <v>2</v>
      </c>
    </row>
    <row r="9" spans="1:6" s="3" customFormat="1" ht="33.75" customHeight="1" x14ac:dyDescent="0.25">
      <c r="A9" s="18">
        <v>103.05</v>
      </c>
      <c r="B9" s="19">
        <v>1</v>
      </c>
      <c r="C9" s="18" t="s">
        <v>21</v>
      </c>
      <c r="D9" s="20" t="s">
        <v>24</v>
      </c>
      <c r="E9" s="27">
        <v>8300</v>
      </c>
      <c r="F9" s="21">
        <f>+E9*B9</f>
        <v>8300</v>
      </c>
    </row>
    <row r="10" spans="1:6" s="3" customFormat="1" ht="33.75" customHeight="1" x14ac:dyDescent="0.25">
      <c r="A10" s="18">
        <v>201</v>
      </c>
      <c r="B10" s="19">
        <v>1</v>
      </c>
      <c r="C10" s="18" t="s">
        <v>21</v>
      </c>
      <c r="D10" s="20" t="s">
        <v>25</v>
      </c>
      <c r="E10" s="27">
        <v>10000</v>
      </c>
      <c r="F10" s="21">
        <f t="shared" ref="F10:F37" si="0">+E10*B10</f>
        <v>10000</v>
      </c>
    </row>
    <row r="11" spans="1:6" s="3" customFormat="1" ht="33.75" customHeight="1" x14ac:dyDescent="0.25">
      <c r="A11" s="18">
        <v>202</v>
      </c>
      <c r="B11" s="19">
        <v>1</v>
      </c>
      <c r="C11" s="18" t="s">
        <v>21</v>
      </c>
      <c r="D11" s="20" t="s">
        <v>26</v>
      </c>
      <c r="E11" s="27">
        <v>26000</v>
      </c>
      <c r="F11" s="21">
        <f t="shared" si="0"/>
        <v>26000</v>
      </c>
    </row>
    <row r="12" spans="1:6" s="3" customFormat="1" ht="33.75" customHeight="1" x14ac:dyDescent="0.25">
      <c r="A12" s="18">
        <v>202</v>
      </c>
      <c r="B12" s="19">
        <v>118</v>
      </c>
      <c r="C12" s="18" t="s">
        <v>27</v>
      </c>
      <c r="D12" s="20" t="s">
        <v>28</v>
      </c>
      <c r="E12" s="27">
        <v>10</v>
      </c>
      <c r="F12" s="21">
        <f t="shared" si="0"/>
        <v>1180</v>
      </c>
    </row>
    <row r="13" spans="1:6" s="3" customFormat="1" ht="33.75" customHeight="1" x14ac:dyDescent="0.25">
      <c r="A13" s="18">
        <v>202</v>
      </c>
      <c r="B13" s="19">
        <v>50</v>
      </c>
      <c r="C13" s="18" t="s">
        <v>8</v>
      </c>
      <c r="D13" s="20" t="s">
        <v>29</v>
      </c>
      <c r="E13" s="27">
        <v>2</v>
      </c>
      <c r="F13" s="21">
        <f t="shared" si="0"/>
        <v>100</v>
      </c>
    </row>
    <row r="14" spans="1:6" s="3" customFormat="1" ht="33.75" customHeight="1" x14ac:dyDescent="0.25">
      <c r="A14" s="18">
        <v>203</v>
      </c>
      <c r="B14" s="19">
        <v>268</v>
      </c>
      <c r="C14" s="18" t="s">
        <v>30</v>
      </c>
      <c r="D14" s="20" t="s">
        <v>11</v>
      </c>
      <c r="E14" s="27">
        <v>15</v>
      </c>
      <c r="F14" s="21">
        <f t="shared" si="0"/>
        <v>4020</v>
      </c>
    </row>
    <row r="15" spans="1:6" s="3" customFormat="1" ht="33.75" customHeight="1" x14ac:dyDescent="0.25">
      <c r="A15" s="18">
        <v>203</v>
      </c>
      <c r="B15" s="19">
        <v>65</v>
      </c>
      <c r="C15" s="18" t="s">
        <v>30</v>
      </c>
      <c r="D15" s="20" t="s">
        <v>31</v>
      </c>
      <c r="E15" s="27">
        <v>20</v>
      </c>
      <c r="F15" s="21">
        <f t="shared" si="0"/>
        <v>1300</v>
      </c>
    </row>
    <row r="16" spans="1:6" s="3" customFormat="1" ht="33.75" customHeight="1" x14ac:dyDescent="0.25">
      <c r="A16" s="18">
        <v>204</v>
      </c>
      <c r="B16" s="19">
        <v>225</v>
      </c>
      <c r="C16" s="18" t="s">
        <v>27</v>
      </c>
      <c r="D16" s="20" t="s">
        <v>12</v>
      </c>
      <c r="E16" s="27">
        <v>1</v>
      </c>
      <c r="F16" s="21">
        <f t="shared" si="0"/>
        <v>225</v>
      </c>
    </row>
    <row r="17" spans="1:6" s="3" customFormat="1" ht="33.75" customHeight="1" x14ac:dyDescent="0.25">
      <c r="A17" s="18">
        <v>204</v>
      </c>
      <c r="B17" s="19">
        <v>1</v>
      </c>
      <c r="C17" s="18" t="s">
        <v>13</v>
      </c>
      <c r="D17" s="20" t="s">
        <v>32</v>
      </c>
      <c r="E17" s="27">
        <v>50</v>
      </c>
      <c r="F17" s="21">
        <f t="shared" si="0"/>
        <v>50</v>
      </c>
    </row>
    <row r="18" spans="1:6" s="3" customFormat="1" ht="33.75" customHeight="1" x14ac:dyDescent="0.25">
      <c r="A18" s="18">
        <v>301</v>
      </c>
      <c r="B18" s="19">
        <v>24</v>
      </c>
      <c r="C18" s="18" t="s">
        <v>30</v>
      </c>
      <c r="D18" s="20" t="s">
        <v>16</v>
      </c>
      <c r="E18" s="27">
        <v>300</v>
      </c>
      <c r="F18" s="21">
        <f t="shared" si="0"/>
        <v>7200</v>
      </c>
    </row>
    <row r="19" spans="1:6" s="3" customFormat="1" ht="33.75" customHeight="1" x14ac:dyDescent="0.25">
      <c r="A19" s="18">
        <v>304</v>
      </c>
      <c r="B19" s="19">
        <v>63</v>
      </c>
      <c r="C19" s="18" t="s">
        <v>30</v>
      </c>
      <c r="D19" s="20" t="s">
        <v>17</v>
      </c>
      <c r="E19" s="27">
        <v>75</v>
      </c>
      <c r="F19" s="21">
        <f t="shared" si="0"/>
        <v>4725</v>
      </c>
    </row>
    <row r="20" spans="1:6" s="3" customFormat="1" ht="33.75" customHeight="1" x14ac:dyDescent="0.25">
      <c r="A20" s="18">
        <v>407</v>
      </c>
      <c r="B20" s="19">
        <v>51</v>
      </c>
      <c r="C20" s="18" t="s">
        <v>18</v>
      </c>
      <c r="D20" s="20" t="s">
        <v>19</v>
      </c>
      <c r="E20" s="27">
        <v>4</v>
      </c>
      <c r="F20" s="21">
        <f t="shared" si="0"/>
        <v>204</v>
      </c>
    </row>
    <row r="21" spans="1:6" s="3" customFormat="1" ht="33.75" customHeight="1" x14ac:dyDescent="0.25">
      <c r="A21" s="18">
        <v>409</v>
      </c>
      <c r="B21" s="19">
        <v>59</v>
      </c>
      <c r="C21" s="18" t="s">
        <v>8</v>
      </c>
      <c r="D21" s="20" t="s">
        <v>33</v>
      </c>
      <c r="E21" s="27">
        <v>20</v>
      </c>
      <c r="F21" s="21">
        <f t="shared" si="0"/>
        <v>1180</v>
      </c>
    </row>
    <row r="22" spans="1:6" s="3" customFormat="1" ht="33.75" customHeight="1" x14ac:dyDescent="0.25">
      <c r="A22" s="18">
        <v>411</v>
      </c>
      <c r="B22" s="19">
        <v>3</v>
      </c>
      <c r="C22" s="18" t="s">
        <v>30</v>
      </c>
      <c r="D22" s="20" t="s">
        <v>20</v>
      </c>
      <c r="E22" s="27">
        <v>100</v>
      </c>
      <c r="F22" s="21">
        <f t="shared" si="0"/>
        <v>300</v>
      </c>
    </row>
    <row r="23" spans="1:6" s="3" customFormat="1" ht="33.75" customHeight="1" x14ac:dyDescent="0.25">
      <c r="A23" s="18">
        <v>441</v>
      </c>
      <c r="B23" s="19">
        <v>18</v>
      </c>
      <c r="C23" s="18" t="s">
        <v>30</v>
      </c>
      <c r="D23" s="20" t="s">
        <v>34</v>
      </c>
      <c r="E23" s="27">
        <v>325</v>
      </c>
      <c r="F23" s="21">
        <f t="shared" si="0"/>
        <v>5850</v>
      </c>
    </row>
    <row r="24" spans="1:6" s="3" customFormat="1" ht="33.75" customHeight="1" x14ac:dyDescent="0.25">
      <c r="A24" s="18">
        <v>441</v>
      </c>
      <c r="B24" s="19">
        <v>14</v>
      </c>
      <c r="C24" s="18" t="s">
        <v>30</v>
      </c>
      <c r="D24" s="20" t="s">
        <v>35</v>
      </c>
      <c r="E24" s="27">
        <v>370</v>
      </c>
      <c r="F24" s="21">
        <f t="shared" si="0"/>
        <v>5180</v>
      </c>
    </row>
    <row r="25" spans="1:6" s="3" customFormat="1" ht="33.75" customHeight="1" x14ac:dyDescent="0.25">
      <c r="A25" s="18">
        <v>503</v>
      </c>
      <c r="B25" s="19">
        <v>1</v>
      </c>
      <c r="C25" s="18" t="s">
        <v>21</v>
      </c>
      <c r="D25" s="20" t="s">
        <v>36</v>
      </c>
      <c r="E25" s="27">
        <v>2000</v>
      </c>
      <c r="F25" s="21">
        <f t="shared" si="0"/>
        <v>2000</v>
      </c>
    </row>
    <row r="26" spans="1:6" s="3" customFormat="1" ht="33.75" customHeight="1" x14ac:dyDescent="0.25">
      <c r="A26" s="18">
        <v>503</v>
      </c>
      <c r="B26" s="19">
        <v>1</v>
      </c>
      <c r="C26" s="18" t="s">
        <v>21</v>
      </c>
      <c r="D26" s="20" t="s">
        <v>37</v>
      </c>
      <c r="E26" s="27">
        <v>12000</v>
      </c>
      <c r="F26" s="21">
        <f t="shared" si="0"/>
        <v>12000</v>
      </c>
    </row>
    <row r="27" spans="1:6" s="3" customFormat="1" ht="33.75" customHeight="1" x14ac:dyDescent="0.25">
      <c r="A27" s="18">
        <v>509</v>
      </c>
      <c r="B27" s="19">
        <v>8389</v>
      </c>
      <c r="C27" s="18" t="s">
        <v>38</v>
      </c>
      <c r="D27" s="20" t="s">
        <v>39</v>
      </c>
      <c r="E27" s="27">
        <v>2</v>
      </c>
      <c r="F27" s="21">
        <f t="shared" si="0"/>
        <v>16778</v>
      </c>
    </row>
    <row r="28" spans="1:6" s="3" customFormat="1" ht="33.75" customHeight="1" x14ac:dyDescent="0.25">
      <c r="A28" s="18">
        <v>511</v>
      </c>
      <c r="B28" s="19">
        <v>34</v>
      </c>
      <c r="C28" s="18" t="s">
        <v>30</v>
      </c>
      <c r="D28" s="20" t="s">
        <v>40</v>
      </c>
      <c r="E28" s="27">
        <v>850</v>
      </c>
      <c r="F28" s="21">
        <f t="shared" si="0"/>
        <v>28900</v>
      </c>
    </row>
    <row r="29" spans="1:6" s="3" customFormat="1" ht="33.75" customHeight="1" x14ac:dyDescent="0.25">
      <c r="A29" s="18">
        <v>511</v>
      </c>
      <c r="B29" s="19">
        <v>40</v>
      </c>
      <c r="C29" s="18" t="s">
        <v>30</v>
      </c>
      <c r="D29" s="20" t="s">
        <v>41</v>
      </c>
      <c r="E29" s="27">
        <v>850</v>
      </c>
      <c r="F29" s="21">
        <f t="shared" si="0"/>
        <v>34000</v>
      </c>
    </row>
    <row r="30" spans="1:6" s="3" customFormat="1" ht="33.75" customHeight="1" x14ac:dyDescent="0.25">
      <c r="A30" s="18">
        <v>512</v>
      </c>
      <c r="B30" s="19">
        <v>187</v>
      </c>
      <c r="C30" s="18" t="s">
        <v>27</v>
      </c>
      <c r="D30" s="20" t="s">
        <v>42</v>
      </c>
      <c r="E30" s="27">
        <v>40</v>
      </c>
      <c r="F30" s="21">
        <f t="shared" si="0"/>
        <v>7480</v>
      </c>
    </row>
    <row r="31" spans="1:6" s="3" customFormat="1" ht="33.75" customHeight="1" x14ac:dyDescent="0.25">
      <c r="A31" s="18">
        <v>512</v>
      </c>
      <c r="B31" s="19">
        <v>30</v>
      </c>
      <c r="C31" s="18" t="s">
        <v>27</v>
      </c>
      <c r="D31" s="20" t="s">
        <v>43</v>
      </c>
      <c r="E31" s="27">
        <v>22</v>
      </c>
      <c r="F31" s="21">
        <f t="shared" si="0"/>
        <v>660</v>
      </c>
    </row>
    <row r="32" spans="1:6" s="3" customFormat="1" ht="33.75" customHeight="1" x14ac:dyDescent="0.25">
      <c r="A32" s="18">
        <v>512</v>
      </c>
      <c r="B32" s="19">
        <v>36</v>
      </c>
      <c r="C32" s="18" t="s">
        <v>27</v>
      </c>
      <c r="D32" s="20" t="s">
        <v>44</v>
      </c>
      <c r="E32" s="27">
        <v>25</v>
      </c>
      <c r="F32" s="21">
        <f t="shared" si="0"/>
        <v>900</v>
      </c>
    </row>
    <row r="33" spans="1:6" s="3" customFormat="1" ht="39.75" customHeight="1" x14ac:dyDescent="0.25">
      <c r="A33" s="18">
        <v>515</v>
      </c>
      <c r="B33" s="19">
        <v>7</v>
      </c>
      <c r="C33" s="18" t="s">
        <v>9</v>
      </c>
      <c r="D33" s="20" t="s">
        <v>45</v>
      </c>
      <c r="E33" s="27">
        <v>21500</v>
      </c>
      <c r="F33" s="21">
        <f t="shared" si="0"/>
        <v>150500</v>
      </c>
    </row>
    <row r="34" spans="1:6" s="4" customFormat="1" ht="33.75" customHeight="1" x14ac:dyDescent="0.25">
      <c r="A34" s="18">
        <v>516</v>
      </c>
      <c r="B34" s="19">
        <v>28</v>
      </c>
      <c r="C34" s="18" t="s">
        <v>9</v>
      </c>
      <c r="D34" s="20" t="s">
        <v>46</v>
      </c>
      <c r="E34" s="27">
        <v>125</v>
      </c>
      <c r="F34" s="21">
        <f t="shared" si="0"/>
        <v>3500</v>
      </c>
    </row>
    <row r="35" spans="1:6" s="4" customFormat="1" ht="33.75" customHeight="1" x14ac:dyDescent="0.25">
      <c r="A35" s="18">
        <v>516</v>
      </c>
      <c r="B35" s="19">
        <v>21</v>
      </c>
      <c r="C35" s="18" t="s">
        <v>9</v>
      </c>
      <c r="D35" s="20" t="s">
        <v>47</v>
      </c>
      <c r="E35" s="27">
        <v>5</v>
      </c>
      <c r="F35" s="21">
        <f t="shared" si="0"/>
        <v>105</v>
      </c>
    </row>
    <row r="36" spans="1:6" s="4" customFormat="1" ht="33.75" customHeight="1" x14ac:dyDescent="0.25">
      <c r="A36" s="18">
        <v>516</v>
      </c>
      <c r="B36" s="19">
        <v>149</v>
      </c>
      <c r="C36" s="18" t="s">
        <v>48</v>
      </c>
      <c r="D36" s="20" t="s">
        <v>49</v>
      </c>
      <c r="E36" s="27">
        <v>5</v>
      </c>
      <c r="F36" s="21">
        <f t="shared" si="0"/>
        <v>745</v>
      </c>
    </row>
    <row r="37" spans="1:6" s="4" customFormat="1" ht="33.75" customHeight="1" x14ac:dyDescent="0.25">
      <c r="A37" s="18">
        <v>517</v>
      </c>
      <c r="B37" s="19">
        <v>122</v>
      </c>
      <c r="C37" s="18" t="s">
        <v>8</v>
      </c>
      <c r="D37" s="20" t="s">
        <v>50</v>
      </c>
      <c r="E37" s="27">
        <v>209.5</v>
      </c>
      <c r="F37" s="21">
        <f t="shared" si="0"/>
        <v>25559</v>
      </c>
    </row>
    <row r="38" spans="1:6" s="3" customFormat="1" ht="33.75" customHeight="1" x14ac:dyDescent="0.25">
      <c r="A38" s="18">
        <v>518</v>
      </c>
      <c r="B38" s="19">
        <v>14</v>
      </c>
      <c r="C38" s="18" t="s">
        <v>30</v>
      </c>
      <c r="D38" s="20" t="s">
        <v>51</v>
      </c>
      <c r="E38" s="27">
        <v>100</v>
      </c>
      <c r="F38" s="21">
        <f t="shared" ref="F38:F53" si="1">+E38*B38</f>
        <v>1400</v>
      </c>
    </row>
    <row r="39" spans="1:6" s="3" customFormat="1" ht="33.75" customHeight="1" x14ac:dyDescent="0.25">
      <c r="A39" s="18">
        <v>518</v>
      </c>
      <c r="B39" s="19">
        <v>90</v>
      </c>
      <c r="C39" s="18" t="s">
        <v>8</v>
      </c>
      <c r="D39" s="20" t="s">
        <v>52</v>
      </c>
      <c r="E39" s="27">
        <v>15</v>
      </c>
      <c r="F39" s="21">
        <f t="shared" si="1"/>
        <v>1350</v>
      </c>
    </row>
    <row r="40" spans="1:6" s="3" customFormat="1" ht="33.75" customHeight="1" x14ac:dyDescent="0.25">
      <c r="A40" s="18">
        <v>518</v>
      </c>
      <c r="B40" s="19">
        <v>12</v>
      </c>
      <c r="C40" s="18" t="s">
        <v>8</v>
      </c>
      <c r="D40" s="20" t="s">
        <v>53</v>
      </c>
      <c r="E40" s="27">
        <v>15</v>
      </c>
      <c r="F40" s="21">
        <f t="shared" si="1"/>
        <v>180</v>
      </c>
    </row>
    <row r="41" spans="1:6" s="3" customFormat="1" ht="33.75" customHeight="1" x14ac:dyDescent="0.25">
      <c r="A41" s="18">
        <v>524</v>
      </c>
      <c r="B41" s="19">
        <v>179</v>
      </c>
      <c r="C41" s="18" t="s">
        <v>8</v>
      </c>
      <c r="D41" s="20" t="s">
        <v>54</v>
      </c>
      <c r="E41" s="27">
        <v>315</v>
      </c>
      <c r="F41" s="21">
        <f t="shared" si="1"/>
        <v>56385</v>
      </c>
    </row>
    <row r="42" spans="1:6" s="3" customFormat="1" ht="33.75" customHeight="1" x14ac:dyDescent="0.25">
      <c r="A42" s="18">
        <v>524</v>
      </c>
      <c r="B42" s="19">
        <v>60</v>
      </c>
      <c r="C42" s="18" t="s">
        <v>8</v>
      </c>
      <c r="D42" s="20" t="s">
        <v>55</v>
      </c>
      <c r="E42" s="27">
        <v>1000</v>
      </c>
      <c r="F42" s="21">
        <f t="shared" si="1"/>
        <v>60000</v>
      </c>
    </row>
    <row r="43" spans="1:6" s="3" customFormat="1" ht="33.75" customHeight="1" x14ac:dyDescent="0.25">
      <c r="A43" s="18">
        <v>601</v>
      </c>
      <c r="B43" s="19">
        <v>217</v>
      </c>
      <c r="C43" s="18" t="s">
        <v>30</v>
      </c>
      <c r="D43" s="20" t="s">
        <v>56</v>
      </c>
      <c r="E43" s="27">
        <v>80</v>
      </c>
      <c r="F43" s="21">
        <f t="shared" si="1"/>
        <v>17360</v>
      </c>
    </row>
    <row r="44" spans="1:6" s="3" customFormat="1" ht="33.75" customHeight="1" x14ac:dyDescent="0.25">
      <c r="A44" s="18">
        <v>606</v>
      </c>
      <c r="B44" s="19">
        <v>62.5</v>
      </c>
      <c r="C44" s="18" t="s">
        <v>8</v>
      </c>
      <c r="D44" s="20" t="s">
        <v>57</v>
      </c>
      <c r="E44" s="27">
        <v>24.4</v>
      </c>
      <c r="F44" s="21">
        <f t="shared" si="1"/>
        <v>1525</v>
      </c>
    </row>
    <row r="45" spans="1:6" s="3" customFormat="1" ht="33.75" customHeight="1" x14ac:dyDescent="0.25">
      <c r="A45" s="18">
        <v>606</v>
      </c>
      <c r="B45" s="19">
        <v>4</v>
      </c>
      <c r="C45" s="18" t="s">
        <v>9</v>
      </c>
      <c r="D45" s="20" t="s">
        <v>58</v>
      </c>
      <c r="E45" s="27">
        <v>2425</v>
      </c>
      <c r="F45" s="21">
        <f t="shared" si="1"/>
        <v>9700</v>
      </c>
    </row>
    <row r="46" spans="1:6" s="3" customFormat="1" ht="33.75" customHeight="1" x14ac:dyDescent="0.25">
      <c r="A46" s="18">
        <v>606</v>
      </c>
      <c r="B46" s="19">
        <v>3</v>
      </c>
      <c r="C46" s="18" t="s">
        <v>9</v>
      </c>
      <c r="D46" s="20" t="s">
        <v>59</v>
      </c>
      <c r="E46" s="28">
        <v>1240</v>
      </c>
      <c r="F46" s="21">
        <f t="shared" si="1"/>
        <v>3720</v>
      </c>
    </row>
    <row r="47" spans="1:6" s="3" customFormat="1" ht="33.75" customHeight="1" x14ac:dyDescent="0.25">
      <c r="A47" s="18">
        <v>614</v>
      </c>
      <c r="B47" s="19">
        <v>1</v>
      </c>
      <c r="C47" s="18" t="s">
        <v>21</v>
      </c>
      <c r="D47" s="20" t="s">
        <v>60</v>
      </c>
      <c r="E47" s="27">
        <v>5000</v>
      </c>
      <c r="F47" s="21">
        <f t="shared" si="1"/>
        <v>5000</v>
      </c>
    </row>
    <row r="48" spans="1:6" s="3" customFormat="1" ht="33.75" customHeight="1" x14ac:dyDescent="0.25">
      <c r="A48" s="18">
        <v>623</v>
      </c>
      <c r="B48" s="19">
        <v>1</v>
      </c>
      <c r="C48" s="18" t="s">
        <v>21</v>
      </c>
      <c r="D48" s="20" t="s">
        <v>61</v>
      </c>
      <c r="E48" s="27">
        <v>5000</v>
      </c>
      <c r="F48" s="21">
        <f t="shared" si="1"/>
        <v>5000</v>
      </c>
    </row>
    <row r="49" spans="1:6" s="3" customFormat="1" ht="33.75" customHeight="1" x14ac:dyDescent="0.25">
      <c r="A49" s="18">
        <v>626</v>
      </c>
      <c r="B49" s="19">
        <v>14</v>
      </c>
      <c r="C49" s="18" t="s">
        <v>9</v>
      </c>
      <c r="D49" s="20" t="s">
        <v>62</v>
      </c>
      <c r="E49" s="27">
        <v>11.5</v>
      </c>
      <c r="F49" s="21">
        <f t="shared" si="1"/>
        <v>161</v>
      </c>
    </row>
    <row r="50" spans="1:6" s="3" customFormat="1" ht="33.75" customHeight="1" x14ac:dyDescent="0.25">
      <c r="A50" s="18">
        <v>659</v>
      </c>
      <c r="B50" s="19">
        <v>0.21</v>
      </c>
      <c r="C50" s="18" t="s">
        <v>14</v>
      </c>
      <c r="D50" s="20" t="s">
        <v>15</v>
      </c>
      <c r="E50" s="27">
        <v>1000</v>
      </c>
      <c r="F50" s="21">
        <f t="shared" si="1"/>
        <v>210</v>
      </c>
    </row>
    <row r="51" spans="1:6" s="3" customFormat="1" ht="33.75" customHeight="1" x14ac:dyDescent="0.25">
      <c r="A51" s="18">
        <v>659</v>
      </c>
      <c r="B51" s="19">
        <v>1556</v>
      </c>
      <c r="C51" s="18" t="s">
        <v>27</v>
      </c>
      <c r="D51" s="20" t="s">
        <v>63</v>
      </c>
      <c r="E51" s="27">
        <v>2</v>
      </c>
      <c r="F51" s="21">
        <f t="shared" si="1"/>
        <v>3112</v>
      </c>
    </row>
    <row r="52" spans="1:6" s="3" customFormat="1" ht="40.5" customHeight="1" x14ac:dyDescent="0.25">
      <c r="A52" s="18">
        <v>832</v>
      </c>
      <c r="B52" s="19">
        <v>5000</v>
      </c>
      <c r="C52" s="18" t="s">
        <v>9</v>
      </c>
      <c r="D52" s="20" t="s">
        <v>64</v>
      </c>
      <c r="E52" s="27">
        <v>0.25</v>
      </c>
      <c r="F52" s="21">
        <f t="shared" si="1"/>
        <v>1250</v>
      </c>
    </row>
    <row r="53" spans="1:6" s="3" customFormat="1" ht="33.75" customHeight="1" x14ac:dyDescent="0.25">
      <c r="A53" s="18" t="s">
        <v>10</v>
      </c>
      <c r="B53" s="19">
        <v>134</v>
      </c>
      <c r="C53" s="18" t="s">
        <v>8</v>
      </c>
      <c r="D53" s="20" t="s">
        <v>65</v>
      </c>
      <c r="E53" s="27">
        <v>15</v>
      </c>
      <c r="F53" s="21">
        <f t="shared" si="1"/>
        <v>2010</v>
      </c>
    </row>
    <row r="54" spans="1:6" s="1" customFormat="1" ht="33.75" customHeight="1" thickBot="1" x14ac:dyDescent="0.3">
      <c r="A54" s="14"/>
      <c r="B54" s="22"/>
      <c r="C54" s="23"/>
      <c r="D54" s="24" t="s">
        <v>23</v>
      </c>
      <c r="E54" s="25"/>
      <c r="F54" s="26">
        <f>SUM(F9:F53)</f>
        <v>527304</v>
      </c>
    </row>
    <row r="55" spans="1:6" s="6" customFormat="1" ht="21" customHeight="1" thickTop="1" x14ac:dyDescent="0.25">
      <c r="A55" s="29"/>
      <c r="B55" s="10"/>
      <c r="C55" s="29"/>
      <c r="D55" s="11"/>
      <c r="E55" s="8" t="s">
        <v>0</v>
      </c>
    </row>
    <row r="56" spans="1:6" s="6" customFormat="1" ht="21" customHeight="1" x14ac:dyDescent="0.25">
      <c r="A56" s="29"/>
      <c r="B56" s="29"/>
      <c r="C56" s="29"/>
      <c r="D56" s="11"/>
      <c r="E56" s="8" t="s">
        <v>70</v>
      </c>
      <c r="F56" s="8"/>
    </row>
    <row r="57" spans="1:6" s="6" customFormat="1" ht="21" customHeight="1" x14ac:dyDescent="0.25">
      <c r="A57" s="29"/>
      <c r="B57" s="29"/>
      <c r="C57" s="29"/>
      <c r="D57" s="11"/>
      <c r="E57" s="12" t="s">
        <v>71</v>
      </c>
      <c r="F57" s="8"/>
    </row>
    <row r="58" spans="1:6" s="6" customFormat="1" ht="21" customHeight="1" x14ac:dyDescent="0.25">
      <c r="A58" s="29"/>
      <c r="B58" s="13"/>
      <c r="C58" s="29"/>
      <c r="D58" s="11"/>
      <c r="E58" s="8" t="s">
        <v>72</v>
      </c>
      <c r="F58" s="8"/>
    </row>
    <row r="59" spans="1:6" s="5" customFormat="1" ht="24" customHeight="1" x14ac:dyDescent="0.25">
      <c r="A59" s="15" t="s">
        <v>5</v>
      </c>
      <c r="B59" s="16" t="s">
        <v>6</v>
      </c>
      <c r="C59" s="16" t="s">
        <v>3</v>
      </c>
      <c r="D59" s="15" t="s">
        <v>4</v>
      </c>
      <c r="E59" s="17" t="s">
        <v>1</v>
      </c>
      <c r="F59" s="17" t="s">
        <v>2</v>
      </c>
    </row>
    <row r="60" spans="1:6" s="3" customFormat="1" ht="33.75" customHeight="1" x14ac:dyDescent="0.25">
      <c r="A60" s="18">
        <v>103.05</v>
      </c>
      <c r="B60" s="19">
        <v>1</v>
      </c>
      <c r="C60" s="18" t="s">
        <v>21</v>
      </c>
      <c r="D60" s="20" t="s">
        <v>24</v>
      </c>
      <c r="E60" s="27">
        <v>6000</v>
      </c>
      <c r="F60" s="21">
        <f>+E60*B60</f>
        <v>6000</v>
      </c>
    </row>
    <row r="61" spans="1:6" s="3" customFormat="1" ht="33.75" customHeight="1" x14ac:dyDescent="0.25">
      <c r="A61" s="18">
        <v>201</v>
      </c>
      <c r="B61" s="19">
        <v>1</v>
      </c>
      <c r="C61" s="18" t="s">
        <v>21</v>
      </c>
      <c r="D61" s="20" t="s">
        <v>25</v>
      </c>
      <c r="E61" s="27">
        <v>15000</v>
      </c>
      <c r="F61" s="21">
        <f t="shared" ref="F61:F104" si="2">+E61*B61</f>
        <v>15000</v>
      </c>
    </row>
    <row r="62" spans="1:6" s="3" customFormat="1" ht="33.75" customHeight="1" x14ac:dyDescent="0.25">
      <c r="A62" s="18">
        <v>202</v>
      </c>
      <c r="B62" s="19">
        <v>1</v>
      </c>
      <c r="C62" s="18" t="s">
        <v>21</v>
      </c>
      <c r="D62" s="20" t="s">
        <v>26</v>
      </c>
      <c r="E62" s="27">
        <v>60000</v>
      </c>
      <c r="F62" s="21">
        <f t="shared" si="2"/>
        <v>60000</v>
      </c>
    </row>
    <row r="63" spans="1:6" s="3" customFormat="1" ht="33.75" customHeight="1" x14ac:dyDescent="0.25">
      <c r="A63" s="18">
        <v>202</v>
      </c>
      <c r="B63" s="19">
        <v>118</v>
      </c>
      <c r="C63" s="18" t="s">
        <v>27</v>
      </c>
      <c r="D63" s="20" t="s">
        <v>28</v>
      </c>
      <c r="E63" s="27">
        <v>15</v>
      </c>
      <c r="F63" s="21">
        <f t="shared" si="2"/>
        <v>1770</v>
      </c>
    </row>
    <row r="64" spans="1:6" s="3" customFormat="1" ht="33.75" customHeight="1" x14ac:dyDescent="0.25">
      <c r="A64" s="18">
        <v>202</v>
      </c>
      <c r="B64" s="19">
        <v>50</v>
      </c>
      <c r="C64" s="18" t="s">
        <v>8</v>
      </c>
      <c r="D64" s="20" t="s">
        <v>29</v>
      </c>
      <c r="E64" s="27">
        <v>2</v>
      </c>
      <c r="F64" s="21">
        <f t="shared" si="2"/>
        <v>100</v>
      </c>
    </row>
    <row r="65" spans="1:6" s="3" customFormat="1" ht="33.75" customHeight="1" x14ac:dyDescent="0.25">
      <c r="A65" s="18">
        <v>203</v>
      </c>
      <c r="B65" s="19">
        <v>268</v>
      </c>
      <c r="C65" s="18" t="s">
        <v>30</v>
      </c>
      <c r="D65" s="20" t="s">
        <v>11</v>
      </c>
      <c r="E65" s="27">
        <v>15</v>
      </c>
      <c r="F65" s="21">
        <f t="shared" si="2"/>
        <v>4020</v>
      </c>
    </row>
    <row r="66" spans="1:6" s="3" customFormat="1" ht="33.75" customHeight="1" x14ac:dyDescent="0.25">
      <c r="A66" s="18">
        <v>203</v>
      </c>
      <c r="B66" s="19">
        <v>65</v>
      </c>
      <c r="C66" s="18" t="s">
        <v>30</v>
      </c>
      <c r="D66" s="20" t="s">
        <v>31</v>
      </c>
      <c r="E66" s="27">
        <v>12</v>
      </c>
      <c r="F66" s="21">
        <f t="shared" si="2"/>
        <v>780</v>
      </c>
    </row>
    <row r="67" spans="1:6" s="3" customFormat="1" ht="33.75" customHeight="1" x14ac:dyDescent="0.25">
      <c r="A67" s="18">
        <v>204</v>
      </c>
      <c r="B67" s="19">
        <v>225</v>
      </c>
      <c r="C67" s="18" t="s">
        <v>27</v>
      </c>
      <c r="D67" s="20" t="s">
        <v>12</v>
      </c>
      <c r="E67" s="27">
        <v>3</v>
      </c>
      <c r="F67" s="21">
        <f t="shared" si="2"/>
        <v>675</v>
      </c>
    </row>
    <row r="68" spans="1:6" s="3" customFormat="1" ht="33.75" customHeight="1" x14ac:dyDescent="0.25">
      <c r="A68" s="18">
        <v>204</v>
      </c>
      <c r="B68" s="19">
        <v>1</v>
      </c>
      <c r="C68" s="18" t="s">
        <v>13</v>
      </c>
      <c r="D68" s="20" t="s">
        <v>32</v>
      </c>
      <c r="E68" s="27">
        <v>200</v>
      </c>
      <c r="F68" s="21">
        <f t="shared" si="2"/>
        <v>200</v>
      </c>
    </row>
    <row r="69" spans="1:6" s="3" customFormat="1" ht="33.75" customHeight="1" x14ac:dyDescent="0.25">
      <c r="A69" s="18">
        <v>301</v>
      </c>
      <c r="B69" s="19">
        <v>24</v>
      </c>
      <c r="C69" s="18" t="s">
        <v>30</v>
      </c>
      <c r="D69" s="20" t="s">
        <v>16</v>
      </c>
      <c r="E69" s="27">
        <v>360</v>
      </c>
      <c r="F69" s="21">
        <f t="shared" si="2"/>
        <v>8640</v>
      </c>
    </row>
    <row r="70" spans="1:6" s="3" customFormat="1" ht="33.75" customHeight="1" x14ac:dyDescent="0.25">
      <c r="A70" s="18">
        <v>304</v>
      </c>
      <c r="B70" s="19">
        <v>63</v>
      </c>
      <c r="C70" s="18" t="s">
        <v>30</v>
      </c>
      <c r="D70" s="20" t="s">
        <v>17</v>
      </c>
      <c r="E70" s="27">
        <v>75</v>
      </c>
      <c r="F70" s="21">
        <f t="shared" si="2"/>
        <v>4725</v>
      </c>
    </row>
    <row r="71" spans="1:6" s="3" customFormat="1" ht="33.75" customHeight="1" x14ac:dyDescent="0.25">
      <c r="A71" s="18">
        <v>407</v>
      </c>
      <c r="B71" s="19">
        <v>51</v>
      </c>
      <c r="C71" s="18" t="s">
        <v>18</v>
      </c>
      <c r="D71" s="20" t="s">
        <v>19</v>
      </c>
      <c r="E71" s="27">
        <v>4</v>
      </c>
      <c r="F71" s="21">
        <f t="shared" si="2"/>
        <v>204</v>
      </c>
    </row>
    <row r="72" spans="1:6" s="3" customFormat="1" ht="33.75" customHeight="1" x14ac:dyDescent="0.25">
      <c r="A72" s="18">
        <v>409</v>
      </c>
      <c r="B72" s="19">
        <v>59</v>
      </c>
      <c r="C72" s="18" t="s">
        <v>8</v>
      </c>
      <c r="D72" s="20" t="s">
        <v>33</v>
      </c>
      <c r="E72" s="27">
        <v>50</v>
      </c>
      <c r="F72" s="21">
        <f t="shared" si="2"/>
        <v>2950</v>
      </c>
    </row>
    <row r="73" spans="1:6" s="3" customFormat="1" ht="33.75" customHeight="1" x14ac:dyDescent="0.25">
      <c r="A73" s="18">
        <v>411</v>
      </c>
      <c r="B73" s="19">
        <v>3</v>
      </c>
      <c r="C73" s="18" t="s">
        <v>30</v>
      </c>
      <c r="D73" s="20" t="s">
        <v>20</v>
      </c>
      <c r="E73" s="27">
        <v>200</v>
      </c>
      <c r="F73" s="21">
        <f t="shared" si="2"/>
        <v>600</v>
      </c>
    </row>
    <row r="74" spans="1:6" s="3" customFormat="1" ht="33.75" customHeight="1" x14ac:dyDescent="0.25">
      <c r="A74" s="18">
        <v>441</v>
      </c>
      <c r="B74" s="19">
        <v>18</v>
      </c>
      <c r="C74" s="18" t="s">
        <v>30</v>
      </c>
      <c r="D74" s="20" t="s">
        <v>34</v>
      </c>
      <c r="E74" s="27">
        <v>380</v>
      </c>
      <c r="F74" s="21">
        <f t="shared" si="2"/>
        <v>6840</v>
      </c>
    </row>
    <row r="75" spans="1:6" s="3" customFormat="1" ht="33.75" customHeight="1" x14ac:dyDescent="0.25">
      <c r="A75" s="18">
        <v>441</v>
      </c>
      <c r="B75" s="19">
        <v>14</v>
      </c>
      <c r="C75" s="18" t="s">
        <v>30</v>
      </c>
      <c r="D75" s="20" t="s">
        <v>35</v>
      </c>
      <c r="E75" s="27">
        <v>420</v>
      </c>
      <c r="F75" s="21">
        <f t="shared" si="2"/>
        <v>5880</v>
      </c>
    </row>
    <row r="76" spans="1:6" s="3" customFormat="1" ht="33.75" customHeight="1" x14ac:dyDescent="0.25">
      <c r="A76" s="18">
        <v>503</v>
      </c>
      <c r="B76" s="19">
        <v>1</v>
      </c>
      <c r="C76" s="18" t="s">
        <v>21</v>
      </c>
      <c r="D76" s="20" t="s">
        <v>36</v>
      </c>
      <c r="E76" s="27">
        <v>3500</v>
      </c>
      <c r="F76" s="21">
        <f t="shared" si="2"/>
        <v>3500</v>
      </c>
    </row>
    <row r="77" spans="1:6" s="3" customFormat="1" ht="33.75" customHeight="1" x14ac:dyDescent="0.25">
      <c r="A77" s="18">
        <v>503</v>
      </c>
      <c r="B77" s="19">
        <v>1</v>
      </c>
      <c r="C77" s="18" t="s">
        <v>21</v>
      </c>
      <c r="D77" s="20" t="s">
        <v>37</v>
      </c>
      <c r="E77" s="27">
        <v>16000</v>
      </c>
      <c r="F77" s="21">
        <f t="shared" si="2"/>
        <v>16000</v>
      </c>
    </row>
    <row r="78" spans="1:6" s="3" customFormat="1" ht="33.75" customHeight="1" x14ac:dyDescent="0.25">
      <c r="A78" s="18">
        <v>509</v>
      </c>
      <c r="B78" s="19">
        <v>8389</v>
      </c>
      <c r="C78" s="18" t="s">
        <v>38</v>
      </c>
      <c r="D78" s="20" t="s">
        <v>39</v>
      </c>
      <c r="E78" s="27">
        <v>2</v>
      </c>
      <c r="F78" s="21">
        <f t="shared" si="2"/>
        <v>16778</v>
      </c>
    </row>
    <row r="79" spans="1:6" s="3" customFormat="1" ht="33.75" customHeight="1" x14ac:dyDescent="0.25">
      <c r="A79" s="18">
        <v>511</v>
      </c>
      <c r="B79" s="19">
        <v>34</v>
      </c>
      <c r="C79" s="18" t="s">
        <v>30</v>
      </c>
      <c r="D79" s="20" t="s">
        <v>40</v>
      </c>
      <c r="E79" s="27">
        <v>850</v>
      </c>
      <c r="F79" s="21">
        <f t="shared" si="2"/>
        <v>28900</v>
      </c>
    </row>
    <row r="80" spans="1:6" s="3" customFormat="1" ht="33.75" customHeight="1" x14ac:dyDescent="0.25">
      <c r="A80" s="18">
        <v>511</v>
      </c>
      <c r="B80" s="19">
        <v>40</v>
      </c>
      <c r="C80" s="18" t="s">
        <v>30</v>
      </c>
      <c r="D80" s="20" t="s">
        <v>41</v>
      </c>
      <c r="E80" s="27">
        <v>750</v>
      </c>
      <c r="F80" s="21">
        <f t="shared" si="2"/>
        <v>30000</v>
      </c>
    </row>
    <row r="81" spans="1:6" s="3" customFormat="1" ht="33.75" customHeight="1" x14ac:dyDescent="0.25">
      <c r="A81" s="18">
        <v>512</v>
      </c>
      <c r="B81" s="19">
        <v>187</v>
      </c>
      <c r="C81" s="18" t="s">
        <v>27</v>
      </c>
      <c r="D81" s="20" t="s">
        <v>42</v>
      </c>
      <c r="E81" s="27">
        <v>45</v>
      </c>
      <c r="F81" s="21">
        <f t="shared" si="2"/>
        <v>8415</v>
      </c>
    </row>
    <row r="82" spans="1:6" s="3" customFormat="1" ht="33.75" customHeight="1" x14ac:dyDescent="0.25">
      <c r="A82" s="18">
        <v>512</v>
      </c>
      <c r="B82" s="19">
        <v>30</v>
      </c>
      <c r="C82" s="18" t="s">
        <v>27</v>
      </c>
      <c r="D82" s="20" t="s">
        <v>43</v>
      </c>
      <c r="E82" s="27">
        <v>40</v>
      </c>
      <c r="F82" s="21">
        <f t="shared" si="2"/>
        <v>1200</v>
      </c>
    </row>
    <row r="83" spans="1:6" s="3" customFormat="1" ht="33.75" customHeight="1" x14ac:dyDescent="0.25">
      <c r="A83" s="18">
        <v>512</v>
      </c>
      <c r="B83" s="19">
        <v>36</v>
      </c>
      <c r="C83" s="18" t="s">
        <v>27</v>
      </c>
      <c r="D83" s="20" t="s">
        <v>44</v>
      </c>
      <c r="E83" s="27">
        <v>50</v>
      </c>
      <c r="F83" s="21">
        <f t="shared" si="2"/>
        <v>1800</v>
      </c>
    </row>
    <row r="84" spans="1:6" s="3" customFormat="1" ht="39.75" customHeight="1" x14ac:dyDescent="0.25">
      <c r="A84" s="18">
        <v>515</v>
      </c>
      <c r="B84" s="19">
        <v>7</v>
      </c>
      <c r="C84" s="18" t="s">
        <v>9</v>
      </c>
      <c r="D84" s="20" t="s">
        <v>45</v>
      </c>
      <c r="E84" s="27">
        <v>17275</v>
      </c>
      <c r="F84" s="21">
        <f t="shared" si="2"/>
        <v>120925</v>
      </c>
    </row>
    <row r="85" spans="1:6" s="4" customFormat="1" ht="33.75" customHeight="1" x14ac:dyDescent="0.25">
      <c r="A85" s="18">
        <v>516</v>
      </c>
      <c r="B85" s="19">
        <v>28</v>
      </c>
      <c r="C85" s="18" t="s">
        <v>9</v>
      </c>
      <c r="D85" s="20" t="s">
        <v>46</v>
      </c>
      <c r="E85" s="27">
        <v>125</v>
      </c>
      <c r="F85" s="21">
        <f t="shared" si="2"/>
        <v>3500</v>
      </c>
    </row>
    <row r="86" spans="1:6" s="4" customFormat="1" ht="33.75" customHeight="1" x14ac:dyDescent="0.25">
      <c r="A86" s="18">
        <v>516</v>
      </c>
      <c r="B86" s="19">
        <v>21</v>
      </c>
      <c r="C86" s="18" t="s">
        <v>9</v>
      </c>
      <c r="D86" s="20" t="s">
        <v>47</v>
      </c>
      <c r="E86" s="27">
        <v>60</v>
      </c>
      <c r="F86" s="21">
        <f t="shared" si="2"/>
        <v>1260</v>
      </c>
    </row>
    <row r="87" spans="1:6" s="4" customFormat="1" ht="33.75" customHeight="1" x14ac:dyDescent="0.25">
      <c r="A87" s="18">
        <v>516</v>
      </c>
      <c r="B87" s="19">
        <v>149</v>
      </c>
      <c r="C87" s="18" t="s">
        <v>48</v>
      </c>
      <c r="D87" s="20" t="s">
        <v>49</v>
      </c>
      <c r="E87" s="27">
        <v>10</v>
      </c>
      <c r="F87" s="21">
        <f t="shared" si="2"/>
        <v>1490</v>
      </c>
    </row>
    <row r="88" spans="1:6" s="4" customFormat="1" ht="33.75" customHeight="1" x14ac:dyDescent="0.25">
      <c r="A88" s="18">
        <v>517</v>
      </c>
      <c r="B88" s="19">
        <v>122</v>
      </c>
      <c r="C88" s="18" t="s">
        <v>8</v>
      </c>
      <c r="D88" s="20" t="s">
        <v>50</v>
      </c>
      <c r="E88" s="27">
        <v>210</v>
      </c>
      <c r="F88" s="21">
        <f t="shared" si="2"/>
        <v>25620</v>
      </c>
    </row>
    <row r="89" spans="1:6" s="3" customFormat="1" ht="33.75" customHeight="1" x14ac:dyDescent="0.25">
      <c r="A89" s="18">
        <v>518</v>
      </c>
      <c r="B89" s="19">
        <v>14</v>
      </c>
      <c r="C89" s="18" t="s">
        <v>30</v>
      </c>
      <c r="D89" s="20" t="s">
        <v>51</v>
      </c>
      <c r="E89" s="27">
        <v>70</v>
      </c>
      <c r="F89" s="21">
        <f t="shared" si="2"/>
        <v>980</v>
      </c>
    </row>
    <row r="90" spans="1:6" s="3" customFormat="1" ht="33.75" customHeight="1" x14ac:dyDescent="0.25">
      <c r="A90" s="18">
        <v>518</v>
      </c>
      <c r="B90" s="19">
        <v>90</v>
      </c>
      <c r="C90" s="18" t="s">
        <v>8</v>
      </c>
      <c r="D90" s="20" t="s">
        <v>52</v>
      </c>
      <c r="E90" s="27">
        <v>25</v>
      </c>
      <c r="F90" s="21">
        <f t="shared" si="2"/>
        <v>2250</v>
      </c>
    </row>
    <row r="91" spans="1:6" s="3" customFormat="1" ht="33.75" customHeight="1" x14ac:dyDescent="0.25">
      <c r="A91" s="18">
        <v>518</v>
      </c>
      <c r="B91" s="19">
        <v>12</v>
      </c>
      <c r="C91" s="18" t="s">
        <v>8</v>
      </c>
      <c r="D91" s="20" t="s">
        <v>53</v>
      </c>
      <c r="E91" s="27">
        <v>25</v>
      </c>
      <c r="F91" s="21">
        <f t="shared" si="2"/>
        <v>300</v>
      </c>
    </row>
    <row r="92" spans="1:6" s="3" customFormat="1" ht="33.75" customHeight="1" x14ac:dyDescent="0.25">
      <c r="A92" s="18">
        <v>524</v>
      </c>
      <c r="B92" s="19">
        <v>179</v>
      </c>
      <c r="C92" s="18" t="s">
        <v>8</v>
      </c>
      <c r="D92" s="20" t="s">
        <v>54</v>
      </c>
      <c r="E92" s="27">
        <v>380</v>
      </c>
      <c r="F92" s="21">
        <f t="shared" si="2"/>
        <v>68020</v>
      </c>
    </row>
    <row r="93" spans="1:6" s="3" customFormat="1" ht="33.75" customHeight="1" x14ac:dyDescent="0.25">
      <c r="A93" s="18">
        <v>524</v>
      </c>
      <c r="B93" s="19">
        <v>60</v>
      </c>
      <c r="C93" s="18" t="s">
        <v>8</v>
      </c>
      <c r="D93" s="20" t="s">
        <v>55</v>
      </c>
      <c r="E93" s="27">
        <v>380</v>
      </c>
      <c r="F93" s="21">
        <f t="shared" si="2"/>
        <v>22800</v>
      </c>
    </row>
    <row r="94" spans="1:6" s="3" customFormat="1" ht="33.75" customHeight="1" x14ac:dyDescent="0.25">
      <c r="A94" s="18">
        <v>601</v>
      </c>
      <c r="B94" s="19">
        <v>217</v>
      </c>
      <c r="C94" s="18" t="s">
        <v>30</v>
      </c>
      <c r="D94" s="20" t="s">
        <v>56</v>
      </c>
      <c r="E94" s="27">
        <v>115</v>
      </c>
      <c r="F94" s="21">
        <f t="shared" si="2"/>
        <v>24955</v>
      </c>
    </row>
    <row r="95" spans="1:6" s="3" customFormat="1" ht="33.75" customHeight="1" x14ac:dyDescent="0.25">
      <c r="A95" s="18">
        <v>606</v>
      </c>
      <c r="B95" s="19">
        <v>62.5</v>
      </c>
      <c r="C95" s="18" t="s">
        <v>8</v>
      </c>
      <c r="D95" s="20" t="s">
        <v>57</v>
      </c>
      <c r="E95" s="27">
        <v>25</v>
      </c>
      <c r="F95" s="21">
        <f t="shared" si="2"/>
        <v>1562.5</v>
      </c>
    </row>
    <row r="96" spans="1:6" s="3" customFormat="1" ht="33.75" customHeight="1" x14ac:dyDescent="0.25">
      <c r="A96" s="18">
        <v>606</v>
      </c>
      <c r="B96" s="19">
        <v>4</v>
      </c>
      <c r="C96" s="18" t="s">
        <v>9</v>
      </c>
      <c r="D96" s="20" t="s">
        <v>58</v>
      </c>
      <c r="E96" s="27">
        <v>2450</v>
      </c>
      <c r="F96" s="21">
        <f t="shared" si="2"/>
        <v>9800</v>
      </c>
    </row>
    <row r="97" spans="1:6" s="3" customFormat="1" ht="33.75" customHeight="1" x14ac:dyDescent="0.25">
      <c r="A97" s="18">
        <v>606</v>
      </c>
      <c r="B97" s="19">
        <v>3</v>
      </c>
      <c r="C97" s="18" t="s">
        <v>9</v>
      </c>
      <c r="D97" s="20" t="s">
        <v>59</v>
      </c>
      <c r="E97" s="28">
        <v>1250</v>
      </c>
      <c r="F97" s="21">
        <f t="shared" si="2"/>
        <v>3750</v>
      </c>
    </row>
    <row r="98" spans="1:6" s="3" customFormat="1" ht="33.75" customHeight="1" x14ac:dyDescent="0.25">
      <c r="A98" s="18">
        <v>614</v>
      </c>
      <c r="B98" s="19">
        <v>1</v>
      </c>
      <c r="C98" s="18" t="s">
        <v>21</v>
      </c>
      <c r="D98" s="20" t="s">
        <v>60</v>
      </c>
      <c r="E98" s="27">
        <v>8500</v>
      </c>
      <c r="F98" s="21">
        <f t="shared" si="2"/>
        <v>8500</v>
      </c>
    </row>
    <row r="99" spans="1:6" s="3" customFormat="1" ht="33.75" customHeight="1" x14ac:dyDescent="0.25">
      <c r="A99" s="18">
        <v>623</v>
      </c>
      <c r="B99" s="19">
        <v>1</v>
      </c>
      <c r="C99" s="18" t="s">
        <v>21</v>
      </c>
      <c r="D99" s="20" t="s">
        <v>61</v>
      </c>
      <c r="E99" s="27">
        <v>4500</v>
      </c>
      <c r="F99" s="21">
        <f t="shared" si="2"/>
        <v>4500</v>
      </c>
    </row>
    <row r="100" spans="1:6" s="3" customFormat="1" ht="33.75" customHeight="1" x14ac:dyDescent="0.25">
      <c r="A100" s="18">
        <v>626</v>
      </c>
      <c r="B100" s="19">
        <v>14</v>
      </c>
      <c r="C100" s="18" t="s">
        <v>9</v>
      </c>
      <c r="D100" s="20" t="s">
        <v>62</v>
      </c>
      <c r="E100" s="27">
        <v>12</v>
      </c>
      <c r="F100" s="21">
        <f t="shared" si="2"/>
        <v>168</v>
      </c>
    </row>
    <row r="101" spans="1:6" s="3" customFormat="1" ht="33.75" customHeight="1" x14ac:dyDescent="0.25">
      <c r="A101" s="18">
        <v>659</v>
      </c>
      <c r="B101" s="19">
        <v>0.21</v>
      </c>
      <c r="C101" s="18" t="s">
        <v>14</v>
      </c>
      <c r="D101" s="20" t="s">
        <v>15</v>
      </c>
      <c r="E101" s="27">
        <v>1000</v>
      </c>
      <c r="F101" s="21">
        <f t="shared" si="2"/>
        <v>210</v>
      </c>
    </row>
    <row r="102" spans="1:6" s="3" customFormat="1" ht="33.75" customHeight="1" x14ac:dyDescent="0.25">
      <c r="A102" s="18">
        <v>659</v>
      </c>
      <c r="B102" s="19">
        <v>1556</v>
      </c>
      <c r="C102" s="18" t="s">
        <v>27</v>
      </c>
      <c r="D102" s="20" t="s">
        <v>63</v>
      </c>
      <c r="E102" s="27">
        <v>3</v>
      </c>
      <c r="F102" s="21">
        <f t="shared" si="2"/>
        <v>4668</v>
      </c>
    </row>
    <row r="103" spans="1:6" s="3" customFormat="1" ht="40.5" customHeight="1" x14ac:dyDescent="0.25">
      <c r="A103" s="18">
        <v>832</v>
      </c>
      <c r="B103" s="19">
        <v>5000</v>
      </c>
      <c r="C103" s="18" t="s">
        <v>9</v>
      </c>
      <c r="D103" s="20" t="s">
        <v>64</v>
      </c>
      <c r="E103" s="27">
        <v>1</v>
      </c>
      <c r="F103" s="21">
        <f t="shared" si="2"/>
        <v>5000</v>
      </c>
    </row>
    <row r="104" spans="1:6" s="3" customFormat="1" ht="33.75" customHeight="1" x14ac:dyDescent="0.25">
      <c r="A104" s="18" t="s">
        <v>10</v>
      </c>
      <c r="B104" s="19">
        <v>134</v>
      </c>
      <c r="C104" s="18" t="s">
        <v>8</v>
      </c>
      <c r="D104" s="20" t="s">
        <v>65</v>
      </c>
      <c r="E104" s="27">
        <v>15</v>
      </c>
      <c r="F104" s="21">
        <f t="shared" si="2"/>
        <v>2010</v>
      </c>
    </row>
    <row r="105" spans="1:6" s="1" customFormat="1" ht="33.75" customHeight="1" thickBot="1" x14ac:dyDescent="0.3">
      <c r="A105" s="14"/>
      <c r="B105" s="22"/>
      <c r="C105" s="23"/>
      <c r="D105" s="24" t="s">
        <v>23</v>
      </c>
      <c r="E105" s="25"/>
      <c r="F105" s="26">
        <f>SUM(F60:F104)</f>
        <v>537245.5</v>
      </c>
    </row>
    <row r="106" spans="1:6" ht="15.75" thickTop="1" x14ac:dyDescent="0.2"/>
  </sheetData>
  <mergeCells count="3">
    <mergeCell ref="A1:F1"/>
    <mergeCell ref="C2:D2"/>
    <mergeCell ref="A3:D3"/>
  </mergeCells>
  <phoneticPr fontId="0" type="noConversion"/>
  <pageMargins left="0" right="0" top="0.5" bottom="0.5" header="0.5" footer="0.25"/>
  <pageSetup scale="72" fitToHeight="0" orientation="portrait" r:id="rId1"/>
  <headerFooter alignWithMargins="0">
    <oddFooter>&amp;R&amp;P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2024-03-06T19:58:22Z</cp:lastPrinted>
  <dcterms:created xsi:type="dcterms:W3CDTF">1999-04-07T19:03:50Z</dcterms:created>
  <dcterms:modified xsi:type="dcterms:W3CDTF">2024-03-06T20:09:41Z</dcterms:modified>
</cp:coreProperties>
</file>